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F:\!!!Irina\РЦОИ\Работа аналитик РЦОИ\сентябрь 24\ДР\"/>
    </mc:Choice>
  </mc:AlternateContent>
  <bookViews>
    <workbookView xWindow="0" yWindow="0" windowWidth="28800" windowHeight="11310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BB51" i="2" l="1"/>
  <c r="BB56" i="2"/>
  <c r="BB55" i="2"/>
  <c r="BB54" i="2"/>
  <c r="BB53" i="2"/>
  <c r="BB57" i="2"/>
  <c r="BB52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B50" i="2" l="1"/>
  <c r="BB49" i="2"/>
  <c r="BB48" i="2"/>
  <c r="BB47" i="2"/>
  <c r="BB46" i="2"/>
  <c r="BB45" i="2"/>
  <c r="BB44" i="2"/>
  <c r="BB43" i="2"/>
  <c r="BB42" i="2"/>
  <c r="BB41" i="2"/>
  <c r="BB40" i="2"/>
  <c r="BB39" i="2"/>
  <c r="BB38" i="2"/>
</calcChain>
</file>

<file path=xl/sharedStrings.xml><?xml version="1.0" encoding="utf-8"?>
<sst xmlns="http://schemas.openxmlformats.org/spreadsheetml/2006/main" count="769" uniqueCount="206">
  <si>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</si>
  <si>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</si>
  <si>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</si>
  <si>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</si>
  <si>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</si>
  <si>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</si>
  <si>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</si>
  <si>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</si>
  <si>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</si>
  <si>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</si>
  <si>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</si>
  <si>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</si>
  <si>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</si>
  <si>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</si>
  <si>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</si>
  <si>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</si>
  <si>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</si>
  <si>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</si>
  <si>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</si>
  <si>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</si>
  <si>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</si>
  <si>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</si>
  <si>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</si>
  <si>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</si>
  <si>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</si>
  <si>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</si>
  <si>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</si>
  <si>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</si>
  <si>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</si>
  <si>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</si>
  <si>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</si>
  <si>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</si>
  <si>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</si>
  <si>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</si>
  <si>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</si>
  <si>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</si>
  <si>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</si>
  <si>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</si>
  <si>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</si>
  <si>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</si>
  <si>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</si>
  <si>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</si>
  <si>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</si>
  <si>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</si>
  <si>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</si>
  <si>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</si>
  <si>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</si>
  <si>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</si>
  <si>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</si>
  <si>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</si>
  <si>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</si>
  <si>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</si>
  <si>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</si>
  <si>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</si>
  <si>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</si>
  <si>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</si>
  <si>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</si>
  <si>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</si>
  <si>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</si>
  <si>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</si>
  <si>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</si>
  <si>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</si>
  <si>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</si>
  <si>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</si>
  <si>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</si>
  <si>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</si>
  <si>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</si>
  <si>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</si>
  <si>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</si>
  <si>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</si>
  <si>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</si>
  <si>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</si>
  <si>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</si>
  <si>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</si>
  <si>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</si>
  <si>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</si>
  <si>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</si>
  <si>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</si>
  <si>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</si>
  <si>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</si>
  <si>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</si>
  <si>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</si>
  <si>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</si>
  <si>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</si>
  <si>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</si>
  <si>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</si>
  <si>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</si>
  <si>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</si>
  <si>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</si>
  <si>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</si>
  <si>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</si>
  <si>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</si>
  <si>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</si>
  <si>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</si>
  <si>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</si>
  <si>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</si>
  <si>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</si>
  <si>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</si>
  <si>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</si>
  <si>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</si>
  <si>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</si>
  <si>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</si>
  <si>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</si>
  <si>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</si>
  <si>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</si>
  <si>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</si>
  <si>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</si>
  <si>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</si>
  <si>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</si>
  <si>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</si>
  <si>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</si>
  <si>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</si>
  <si>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</si>
  <si>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</si>
  <si>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</si>
  <si>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</si>
  <si>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</si>
  <si>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</si>
  <si>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</si>
  <si>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</si>
  <si>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</si>
  <si>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</si>
  <si>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</si>
  <si>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</si>
  <si>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</si>
  <si>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</si>
  <si>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</si>
  <si>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</si>
  <si>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</si>
  <si>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</si>
  <si>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</si>
  <si>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</si>
  <si>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</si>
  <si>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</si>
  <si>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</si>
  <si>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</si>
  <si>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</si>
  <si>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</si>
  <si>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</si>
  <si>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</si>
  <si>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</si>
  <si>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</si>
  <si>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</si>
  <si>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</si>
  <si>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</si>
  <si>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</si>
  <si>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</si>
  <si>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</si>
  <si>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</si>
  <si>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</si>
  <si>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</si>
  <si>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9</t>
  </si>
  <si>
    <t>Работа 7</t>
  </si>
  <si>
    <t>Работа 13</t>
  </si>
  <si>
    <t>Работа 11</t>
  </si>
  <si>
    <t>Работа 8</t>
  </si>
  <si>
    <t>Работа 14</t>
  </si>
  <si>
    <t>Работа 6</t>
  </si>
  <si>
    <t>Работа 12</t>
  </si>
  <si>
    <t>Работа 5</t>
  </si>
  <si>
    <t>Работа 17</t>
  </si>
  <si>
    <t>Работа 15</t>
  </si>
  <si>
    <t>Работа 16</t>
  </si>
  <si>
    <t>Работа 18</t>
  </si>
  <si>
    <t>Работа 21</t>
  </si>
  <si>
    <t>Работа 19</t>
  </si>
  <si>
    <t>Работа 20</t>
  </si>
  <si>
    <t>Работа 22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</si>
  <si>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</si>
  <si>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</si>
  <si>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</si>
  <si>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</si>
  <si>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</si>
  <si>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</si>
  <si>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</si>
  <si>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</si>
  <si>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</si>
  <si>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Уссурийский городской округ</t>
  </si>
  <si>
    <t>МБОУ «СОШ № 3» г. Уссурийска Уссурийского ГО</t>
  </si>
  <si>
    <t>МБОУ «СОШ № 4 г. Уссурийска» Уссурийского ГО</t>
  </si>
  <si>
    <t>МБОУ «СОШ с. Раковка» Уссурийского ГО</t>
  </si>
  <si>
    <t>ЧОУ "Перфект-гимназия"</t>
  </si>
  <si>
    <t>МБОУ «Гимназия №133» г.Уссурийска Уссурийского ГО</t>
  </si>
  <si>
    <t>МБОУ «СОШ № 22» г. Уссурийска Уссурийского ГО</t>
  </si>
  <si>
    <t>МБОУ «СОШ № 31» г. Уссурийска Уссурийского ГО</t>
  </si>
  <si>
    <t>МБОУ «СОШ с. Пуциловка» Уссурийского ГО</t>
  </si>
  <si>
    <t>МБОУ «СОШ № 6» г. Уссурийска Уссурийского ГО</t>
  </si>
  <si>
    <t>МБОУ «СОШ с. Новоникольска» Уссурийского ГО</t>
  </si>
  <si>
    <t>МБОУ «СОШ № 11» г. Уссурийска Уссурийского ГО</t>
  </si>
  <si>
    <t>МБОУ «СОШ № 8» г. Уссурийска Уссурийского ГО</t>
  </si>
  <si>
    <t>МБОУ «СОШ с. Воздвиженка» Уссурийского ГО</t>
  </si>
  <si>
    <t>ЧОУ «Школа-интернат № 29 ОАО «РЖД» г. Уссурийск</t>
  </si>
  <si>
    <t>МБОУ «СОШ № 131» г. Уссурийска Уссурийского ГО</t>
  </si>
  <si>
    <t>МБОУ «СОШ № 30» г. Уссурийска Уссурийского ГО</t>
  </si>
  <si>
    <t>МБОУ «СОШ № 28» г. Уссурийска Уссурийского ГО</t>
  </si>
  <si>
    <t>МБОУ «Гимназия № 29 г. Уссурийска» Уссурийского ГО</t>
  </si>
  <si>
    <t>МБОУ «СОШ № 16» г.Уссурийска Уссурийского ГО</t>
  </si>
  <si>
    <t>МБОУ «СОШ № 24» г. Уссурийска Уссурийского ГО</t>
  </si>
  <si>
    <t>МБОУ «СОШ № 32 с углубленным изучением предметов эстетического цикла» г. Уссурийска Уссурийского ГО</t>
  </si>
  <si>
    <t>МБОУ «СОШ № 14 г. Уссурийска Уссурийского ГО»</t>
  </si>
  <si>
    <t>МБОУ «СОШ № 130 с углубленным изучением отдельных предметов» г. Уссурийска Уссурийского ГО</t>
  </si>
  <si>
    <t>МАОУ«СОШ № 25 с углубленным изучением отдельных предметов г. Уссурийска» Уссурийского ГО имени В. Г. Асапова</t>
  </si>
  <si>
    <t>МАОУ «СОШ № 25 с углубленным изучением отдельных предметов г. Уссурийска» Уссурийского ГО имени В. Г. Асапова</t>
  </si>
  <si>
    <t>Частное образовательное учреждение «Школа-интернат № 29 ОАО «РЖД» г. Уссурийск</t>
  </si>
  <si>
    <t>Частное общеобразовательное учреждение "Перфект-гимназия"</t>
  </si>
  <si>
    <t>Обращаем внимание на смещение баллов обучающихся влево. Это говорит о низком качестве выполнения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</si>
</sst>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;\-0.00;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textRotation="90" wrapText="1"/>
    </xf>
    <xf numFmtId="165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8" fillId="12" borderId="0" xfId="0" applyFont="1" applyFill="1"/>
    <xf numFmtId="0" fontId="19" fillId="10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3" fontId="20" fillId="12" borderId="10" xfId="0" applyNumberFormat="1" applyFont="1" applyFill="1" applyBorder="1" applyAlignment="1">
      <alignment horizontal="left"/>
    </xf>
    <xf numFmtId="0" fontId="20" fillId="12" borderId="1" xfId="0" applyFont="1" applyFill="1" applyBorder="1" applyAlignment="1">
      <alignment horizontal="left"/>
    </xf>
    <xf numFmtId="0" fontId="20" fillId="12" borderId="0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NumberFormat="1" applyBorder="1" applyAlignment="1">
      <alignment horizontal="center" vertical="center"/>
    </xf>
    <xf numFmtId="0" fontId="20" fillId="12" borderId="1" xfId="0" applyNumberFormat="1" applyFon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CCCC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6"/>
              <c:layout>
                <c:manualLayout>
                  <c:x val="-6.7329635651286096E-17"/>
                  <c:y val="-1.8643361486154825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45-43FB-8ACE-F41769997E6B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layout>
                <c:manualLayout>
                  <c:x val="-9.1814200157703542E-4"/>
                  <c:y val="-1.281731102173144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-8.3782265010062785E-4"/>
                  <c:y val="-1.636147642945121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62.439024390243901</c:v>
                </c:pt>
                <c:pt idx="1">
                  <c:v>44.878048780487809</c:v>
                </c:pt>
                <c:pt idx="2">
                  <c:v>62.926829268292686</c:v>
                </c:pt>
                <c:pt idx="3">
                  <c:v>65.853658536585371</c:v>
                </c:pt>
                <c:pt idx="4">
                  <c:v>65.365853658536594</c:v>
                </c:pt>
                <c:pt idx="5">
                  <c:v>49.756097560975611</c:v>
                </c:pt>
                <c:pt idx="6">
                  <c:v>74.146341463414629</c:v>
                </c:pt>
                <c:pt idx="7">
                  <c:v>36.341463414634148</c:v>
                </c:pt>
                <c:pt idx="8">
                  <c:v>71.463414634146332</c:v>
                </c:pt>
                <c:pt idx="9">
                  <c:v>69.756097560975604</c:v>
                </c:pt>
                <c:pt idx="10">
                  <c:v>71.707317073170728</c:v>
                </c:pt>
                <c:pt idx="11">
                  <c:v>50.243902439024389</c:v>
                </c:pt>
                <c:pt idx="12">
                  <c:v>64.878048780487802</c:v>
                </c:pt>
                <c:pt idx="13">
                  <c:v>75.609756097560975</c:v>
                </c:pt>
                <c:pt idx="14">
                  <c:v>25.609756097560975</c:v>
                </c:pt>
                <c:pt idx="15">
                  <c:v>42.68292682926829</c:v>
                </c:pt>
                <c:pt idx="16">
                  <c:v>38.292682926829272</c:v>
                </c:pt>
                <c:pt idx="17">
                  <c:v>53.902439024390247</c:v>
                </c:pt>
                <c:pt idx="18">
                  <c:v>35.609756097560975</c:v>
                </c:pt>
                <c:pt idx="19">
                  <c:v>23.170731707317074</c:v>
                </c:pt>
                <c:pt idx="20">
                  <c:v>43.658536585365852</c:v>
                </c:pt>
                <c:pt idx="21">
                  <c:v>20</c:v>
                </c:pt>
                <c:pt idx="22">
                  <c:v>13.333333333333334</c:v>
                </c:pt>
                <c:pt idx="23">
                  <c:v>13.170731707317074</c:v>
                </c:pt>
                <c:pt idx="24">
                  <c:v>18.536585365853657</c:v>
                </c:pt>
                <c:pt idx="25">
                  <c:v>7.9674796747967482</c:v>
                </c:pt>
                <c:pt idx="26">
                  <c:v>31.869918699186993</c:v>
                </c:pt>
                <c:pt idx="27">
                  <c:v>24.715447154471544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2024'!$BA$38:$BA$57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2024'!$BB$38:$BB$57</c:f>
              <c:numCache>
                <c:formatCode>0.0%</c:formatCode>
                <c:ptCount val="20"/>
                <c:pt idx="0">
                  <c:v>0.67600000000000005</c:v>
                </c:pt>
                <c:pt idx="1">
                  <c:v>0.63969999999999994</c:v>
                </c:pt>
                <c:pt idx="2">
                  <c:v>0.4022</c:v>
                </c:pt>
                <c:pt idx="3">
                  <c:v>0.53069999999999995</c:v>
                </c:pt>
                <c:pt idx="4">
                  <c:v>0.4637</c:v>
                </c:pt>
                <c:pt idx="5">
                  <c:v>0.72070000000000001</c:v>
                </c:pt>
                <c:pt idx="6">
                  <c:v>0.34079999999999999</c:v>
                </c:pt>
                <c:pt idx="7">
                  <c:v>0.64800000000000002</c:v>
                </c:pt>
                <c:pt idx="8">
                  <c:v>0.18440000000000001</c:v>
                </c:pt>
                <c:pt idx="9">
                  <c:v>0.51959999999999995</c:v>
                </c:pt>
                <c:pt idx="10">
                  <c:v>0.51675000000000004</c:v>
                </c:pt>
                <c:pt idx="11">
                  <c:v>0.44690000000000002</c:v>
                </c:pt>
                <c:pt idx="12">
                  <c:v>0.18995000000000001</c:v>
                </c:pt>
                <c:pt idx="13">
                  <c:v>0.12290000000000001</c:v>
                </c:pt>
                <c:pt idx="14">
                  <c:v>0.20949999999999999</c:v>
                </c:pt>
                <c:pt idx="15">
                  <c:v>0.55305000000000004</c:v>
                </c:pt>
                <c:pt idx="16">
                  <c:v>0.21134999999999998</c:v>
                </c:pt>
                <c:pt idx="17">
                  <c:v>0.10988333333333333</c:v>
                </c:pt>
                <c:pt idx="18">
                  <c:v>7.1633333333333327E-2</c:v>
                </c:pt>
                <c:pt idx="19">
                  <c:v>0.20671666666666666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2024'!$D$4:$D$27</c:f>
              <c:strCache>
                <c:ptCount val="24"/>
                <c:pt idx="0">
                  <c:v>МБОУ «СОШ № 3» г. Уссурийска Уссурийского ГО</c:v>
                </c:pt>
                <c:pt idx="1">
                  <c:v>МБОУ «СОШ № 4 г. Уссурийска» Уссурийского ГО</c:v>
                </c:pt>
                <c:pt idx="2">
                  <c:v>МБОУ «СОШ с. Раковка» Уссурийского ГО</c:v>
                </c:pt>
                <c:pt idx="3">
                  <c:v>ЧОУ "Перфект-гимназия"</c:v>
                </c:pt>
                <c:pt idx="4">
                  <c:v>МБОУ «Гимназия №133» г.Уссурийска Уссурийского ГО</c:v>
                </c:pt>
                <c:pt idx="5">
                  <c:v>МБОУ «СОШ № 22» г. Уссурийска Уссурийского ГО</c:v>
                </c:pt>
                <c:pt idx="6">
                  <c:v>МБОУ «СОШ № 31» г. Уссурийска Уссурийского ГО</c:v>
                </c:pt>
                <c:pt idx="7">
                  <c:v>МБОУ «СОШ с. Пуциловка» Уссурийского ГО</c:v>
                </c:pt>
                <c:pt idx="8">
                  <c:v>МБОУ «СОШ № 6» г. Уссурийска Уссурийского ГО</c:v>
                </c:pt>
                <c:pt idx="9">
                  <c:v>МБОУ «СОШ с. Новоникольска» Уссурийского ГО</c:v>
                </c:pt>
                <c:pt idx="10">
                  <c:v>МБОУ «СОШ № 11» г. Уссурийска Уссурийского ГО</c:v>
                </c:pt>
                <c:pt idx="11">
                  <c:v>МБОУ «СОШ № 8» г. Уссурийска Уссурийского ГО</c:v>
                </c:pt>
                <c:pt idx="12">
                  <c:v>МБОУ «СОШ с. Воздвиженка» Уссурийского ГО</c:v>
                </c:pt>
                <c:pt idx="13">
                  <c:v>ЧОУ «Школа-интернат № 29 ОАО «РЖД» г. Уссурийск</c:v>
                </c:pt>
                <c:pt idx="14">
                  <c:v>МБОУ «СОШ № 131» г. Уссурийска Уссурийского ГО</c:v>
                </c:pt>
                <c:pt idx="15">
                  <c:v>МБОУ «СОШ № 30» г. Уссурийска Уссурийского ГО</c:v>
                </c:pt>
                <c:pt idx="16">
                  <c:v>МБОУ «СОШ № 28» г. Уссурийска Уссурийского ГО</c:v>
                </c:pt>
                <c:pt idx="17">
                  <c:v>МБОУ «Гимназия № 29 г. Уссурийска» Уссурийского ГО</c:v>
                </c:pt>
                <c:pt idx="18">
                  <c:v>МБОУ «СОШ № 16» г.Уссурийска Уссурийского ГО</c:v>
                </c:pt>
                <c:pt idx="19">
                  <c:v>МБОУ «СОШ № 24» г. Уссурийска Уссурийского ГО</c:v>
                </c:pt>
                <c:pt idx="20">
                  <c:v>МБОУ «СОШ № 32 с углубленным изучением предметов эстетического цикла» г. Уссурийска Уссурийского ГО</c:v>
                </c:pt>
                <c:pt idx="21">
                  <c:v>МБОУ «СОШ № 14 г. Уссурийска Уссурийского ГО»</c:v>
                </c:pt>
                <c:pt idx="22">
                  <c:v>МБОУ «СОШ № 130 с углубленным изучением отдельных предметов» г. Уссурийска Уссурийского ГО</c:v>
                </c:pt>
                <c:pt idx="23">
                  <c:v>МАОУ«СОШ № 25 с углубленным изучением отдельных предметов г. Уссурийска» Уссурийского ГО имени В. Г. Асапова</c:v>
                </c:pt>
              </c:strCache>
            </c:strRef>
          </c:cat>
          <c:val>
            <c:numRef>
              <c:f>'Результаты ДР 2024'!$E$4:$E$27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13</c:v>
                </c:pt>
                <c:pt idx="21">
                  <c:v>19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диаграм'!$B$6:$B$29</c:f>
              <c:strCache>
                <c:ptCount val="24"/>
                <c:pt idx="0">
                  <c:v>МАОУ «СОШ № 25 с углубленным изучением отдельных предметов г. Уссурийска» Уссурийского ГО имени В. Г. Асапова</c:v>
                </c:pt>
                <c:pt idx="1">
                  <c:v>МБОУ «Гимназия № 29 г. Уссурийска» Уссурийского ГО</c:v>
                </c:pt>
                <c:pt idx="2">
                  <c:v>МБОУ «Гимназия №133» г.Уссурийска Уссурийского ГО</c:v>
                </c:pt>
                <c:pt idx="3">
                  <c:v>МБОУ «СОШ № 11» г. Уссурийска Уссурийского ГО</c:v>
                </c:pt>
                <c:pt idx="4">
                  <c:v>МБОУ «СОШ № 130 с углубленным изучением отдельных предметов» г. Уссурийска Уссурийского ГО</c:v>
                </c:pt>
                <c:pt idx="5">
                  <c:v>МБОУ «СОШ № 131» г. Уссурийска Уссурийского ГО</c:v>
                </c:pt>
                <c:pt idx="6">
                  <c:v>МБОУ «СОШ № 14 г. Уссурийска Уссурийского ГО»</c:v>
                </c:pt>
                <c:pt idx="7">
                  <c:v>МБОУ «СОШ № 16» г.Уссурийска Уссурийского ГО</c:v>
                </c:pt>
                <c:pt idx="8">
                  <c:v>МБОУ «СОШ № 22» г. Уссурийска Уссурийского ГО</c:v>
                </c:pt>
                <c:pt idx="9">
                  <c:v>МБОУ «СОШ № 24» г. Уссурийска Уссурийского ГО</c:v>
                </c:pt>
                <c:pt idx="10">
                  <c:v>МБОУ «СОШ № 28» г. Уссурийска Уссурийского ГО</c:v>
                </c:pt>
                <c:pt idx="11">
                  <c:v>МБОУ «СОШ № 3» г. Уссурийска Уссурийского ГО</c:v>
                </c:pt>
                <c:pt idx="12">
                  <c:v>МБОУ «СОШ № 30» г. Уссурийска Уссурийского ГО</c:v>
                </c:pt>
                <c:pt idx="13">
                  <c:v>МБОУ «СОШ № 31» г. Уссурийска Уссурийского ГО</c:v>
                </c:pt>
                <c:pt idx="14">
                  <c:v>МБОУ «СОШ № 32 с углубленным изучением предметов эстетического цикла» г. Уссурийска Уссурийского ГО</c:v>
                </c:pt>
                <c:pt idx="15">
                  <c:v>МБОУ «СОШ № 4 г. Уссурийска» Уссурийского ГО</c:v>
                </c:pt>
                <c:pt idx="16">
                  <c:v>МБОУ «СОШ № 6» г. Уссурийска Уссурийского ГО</c:v>
                </c:pt>
                <c:pt idx="17">
                  <c:v>МБОУ «СОШ № 8» г. Уссурийска Уссурийского ГО</c:v>
                </c:pt>
                <c:pt idx="18">
                  <c:v>МБОУ «СОШ с. Воздвиженка» Уссурийского ГО</c:v>
                </c:pt>
                <c:pt idx="19">
                  <c:v>МБОУ «СОШ с. Новоникольска» Уссурийского ГО</c:v>
                </c:pt>
                <c:pt idx="20">
                  <c:v>МБОУ «СОШ с. Пуциловка» Уссурийского ГО</c:v>
                </c:pt>
                <c:pt idx="21">
                  <c:v>МБОУ «СОШ с. Раковка» Уссурийского ГО</c:v>
                </c:pt>
                <c:pt idx="22">
                  <c:v>ЧОУ «Школа-интернат № 29 ОАО «РЖД» г. Уссурийск</c:v>
                </c:pt>
                <c:pt idx="23">
                  <c:v>ЧОУ "Перфект-гимназия"</c:v>
                </c:pt>
              </c:strCache>
            </c:strRef>
          </c:cat>
          <c:val>
            <c:numRef>
              <c:f>'ОО (выполнение заданий) диаграм'!$C$6:$C$29</c:f>
              <c:numCache>
                <c:formatCode>General</c:formatCode>
                <c:ptCount val="24"/>
                <c:pt idx="0">
                  <c:v>11</c:v>
                </c:pt>
                <c:pt idx="1">
                  <c:v>7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4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3</c:v>
                </c:pt>
                <c:pt idx="22">
                  <c:v>8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диаграм'!$B$6:$B$29</c:f>
              <c:strCache>
                <c:ptCount val="24"/>
                <c:pt idx="0">
                  <c:v>МАОУ «СОШ № 25 с углубленным изучением отдельных предметов г. Уссурийска» Уссурийского ГО имени В. Г. Асапова</c:v>
                </c:pt>
                <c:pt idx="1">
                  <c:v>МБОУ «Гимназия № 29 г. Уссурийска» Уссурийского ГО</c:v>
                </c:pt>
                <c:pt idx="2">
                  <c:v>МБОУ «Гимназия №133» г.Уссурийска Уссурийского ГО</c:v>
                </c:pt>
                <c:pt idx="3">
                  <c:v>МБОУ «СОШ № 11» г. Уссурийска Уссурийского ГО</c:v>
                </c:pt>
                <c:pt idx="4">
                  <c:v>МБОУ «СОШ № 130 с углубленным изучением отдельных предметов» г. Уссурийска Уссурийского ГО</c:v>
                </c:pt>
                <c:pt idx="5">
                  <c:v>МБОУ «СОШ № 131» г. Уссурийска Уссурийского ГО</c:v>
                </c:pt>
                <c:pt idx="6">
                  <c:v>МБОУ «СОШ № 14 г. Уссурийска Уссурийского ГО»</c:v>
                </c:pt>
                <c:pt idx="7">
                  <c:v>МБОУ «СОШ № 16» г.Уссурийска Уссурийского ГО</c:v>
                </c:pt>
                <c:pt idx="8">
                  <c:v>МБОУ «СОШ № 22» г. Уссурийска Уссурийского ГО</c:v>
                </c:pt>
                <c:pt idx="9">
                  <c:v>МБОУ «СОШ № 24» г. Уссурийска Уссурийского ГО</c:v>
                </c:pt>
                <c:pt idx="10">
                  <c:v>МБОУ «СОШ № 28» г. Уссурийска Уссурийского ГО</c:v>
                </c:pt>
                <c:pt idx="11">
                  <c:v>МБОУ «СОШ № 3» г. Уссурийска Уссурийского ГО</c:v>
                </c:pt>
                <c:pt idx="12">
                  <c:v>МБОУ «СОШ № 30» г. Уссурийска Уссурийского ГО</c:v>
                </c:pt>
                <c:pt idx="13">
                  <c:v>МБОУ «СОШ № 31» г. Уссурийска Уссурийского ГО</c:v>
                </c:pt>
                <c:pt idx="14">
                  <c:v>МБОУ «СОШ № 32 с углубленным изучением предметов эстетического цикла» г. Уссурийска Уссурийского ГО</c:v>
                </c:pt>
                <c:pt idx="15">
                  <c:v>МБОУ «СОШ № 4 г. Уссурийска» Уссурийского ГО</c:v>
                </c:pt>
                <c:pt idx="16">
                  <c:v>МБОУ «СОШ № 6» г. Уссурийска Уссурийского ГО</c:v>
                </c:pt>
                <c:pt idx="17">
                  <c:v>МБОУ «СОШ № 8» г. Уссурийска Уссурийского ГО</c:v>
                </c:pt>
                <c:pt idx="18">
                  <c:v>МБОУ «СОШ с. Воздвиженка» Уссурийского ГО</c:v>
                </c:pt>
                <c:pt idx="19">
                  <c:v>МБОУ «СОШ с. Новоникольска» Уссурийского ГО</c:v>
                </c:pt>
                <c:pt idx="20">
                  <c:v>МБОУ «СОШ с. Пуциловка» Уссурийского ГО</c:v>
                </c:pt>
                <c:pt idx="21">
                  <c:v>МБОУ «СОШ с. Раковка» Уссурийского ГО</c:v>
                </c:pt>
                <c:pt idx="22">
                  <c:v>ЧОУ «Школа-интернат № 29 ОАО «РЖД» г. Уссурийск</c:v>
                </c:pt>
                <c:pt idx="23">
                  <c:v>ЧОУ "Перфект-гимназия"</c:v>
                </c:pt>
              </c:strCache>
            </c:strRef>
          </c:cat>
          <c:val>
            <c:numRef>
              <c:f>'ОО (выполнение заданий) диаграм'!$D$6:$D$29</c:f>
              <c:numCache>
                <c:formatCode>General</c:formatCode>
                <c:ptCount val="24"/>
                <c:pt idx="0">
                  <c:v>-9</c:v>
                </c:pt>
                <c:pt idx="1">
                  <c:v>-13</c:v>
                </c:pt>
                <c:pt idx="2">
                  <c:v>-5</c:v>
                </c:pt>
                <c:pt idx="3">
                  <c:v>-8</c:v>
                </c:pt>
                <c:pt idx="4">
                  <c:v>-8</c:v>
                </c:pt>
                <c:pt idx="5">
                  <c:v>-15</c:v>
                </c:pt>
                <c:pt idx="6">
                  <c:v>-17</c:v>
                </c:pt>
                <c:pt idx="7">
                  <c:v>-15</c:v>
                </c:pt>
                <c:pt idx="8">
                  <c:v>-14</c:v>
                </c:pt>
                <c:pt idx="9">
                  <c:v>-14</c:v>
                </c:pt>
                <c:pt idx="10">
                  <c:v>-17</c:v>
                </c:pt>
                <c:pt idx="11">
                  <c:v>-16</c:v>
                </c:pt>
                <c:pt idx="12">
                  <c:v>-15</c:v>
                </c:pt>
                <c:pt idx="13">
                  <c:v>-15</c:v>
                </c:pt>
                <c:pt idx="14">
                  <c:v>-12</c:v>
                </c:pt>
                <c:pt idx="15">
                  <c:v>-12</c:v>
                </c:pt>
                <c:pt idx="16">
                  <c:v>-12</c:v>
                </c:pt>
                <c:pt idx="17">
                  <c:v>-16</c:v>
                </c:pt>
                <c:pt idx="18">
                  <c:v>-11</c:v>
                </c:pt>
                <c:pt idx="19">
                  <c:v>-11</c:v>
                </c:pt>
                <c:pt idx="20">
                  <c:v>-15</c:v>
                </c:pt>
                <c:pt idx="21">
                  <c:v>-17</c:v>
                </c:pt>
                <c:pt idx="22">
                  <c:v>-12</c:v>
                </c:pt>
                <c:pt idx="23">
                  <c:v>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363680</xdr:colOff>
      <xdr:row>9</xdr:row>
      <xdr:rowOff>103908</xdr:rowOff>
    </xdr:from>
    <xdr:to>
      <xdr:col>42</xdr:col>
      <xdr:colOff>285750</xdr:colOff>
      <xdr:row>14</xdr:row>
      <xdr:rowOff>530678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269680" y="4852801"/>
          <a:ext cx="12712784" cy="4032663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32</xdr:row>
      <xdr:rowOff>136070</xdr:rowOff>
    </xdr:from>
    <xdr:to>
      <xdr:col>29</xdr:col>
      <xdr:colOff>54428</xdr:colOff>
      <xdr:row>43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27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609598</xdr:colOff>
      <xdr:row>3</xdr:row>
      <xdr:rowOff>200023</xdr:rowOff>
    </xdr:from>
    <xdr:to>
      <xdr:col>27</xdr:col>
      <xdr:colOff>123825</xdr:colOff>
      <xdr:row>28</xdr:row>
      <xdr:rowOff>200024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1"/>
  <sheetViews>
    <sheetView showGridLines="0" tabSelected="1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4" t="s">
        <v>177</v>
      </c>
      <c r="C2" s="1"/>
      <c r="D2" s="1"/>
    </row>
    <row r="5" spans="2:26" ht="23.25" x14ac:dyDescent="0.35">
      <c r="B5" s="54" t="s">
        <v>85</v>
      </c>
    </row>
    <row r="7" spans="2:26" ht="45.75" customHeight="1" x14ac:dyDescent="0.25">
      <c r="B7" s="58" t="s">
        <v>134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</row>
    <row r="8" spans="2:26" ht="25.5" customHeight="1" x14ac:dyDescent="0.25">
      <c r="B8" s="58" t="s">
        <v>138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2:26" ht="28.5" customHeight="1" x14ac:dyDescent="0.25">
      <c r="B9" s="57" t="s">
        <v>135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59" t="s">
        <v>125</v>
      </c>
      <c r="C14" s="40" t="s">
        <v>126</v>
      </c>
    </row>
    <row r="15" spans="2:26" ht="42" customHeight="1" thickBot="1" x14ac:dyDescent="0.3">
      <c r="B15" s="60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58" t="s">
        <v>137</v>
      </c>
      <c r="C21" s="58"/>
      <c r="D21" s="58"/>
      <c r="E21" s="58"/>
      <c r="F21" s="58"/>
      <c r="G21" s="58"/>
      <c r="H21" s="58"/>
      <c r="I21" s="58"/>
      <c r="J21" s="58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4"/>
  <sheetViews>
    <sheetView zoomScale="70" zoomScaleNormal="70" workbookViewId="0">
      <selection activeCell="AT16" sqref="AT16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62" t="s">
        <v>63</v>
      </c>
      <c r="B1" s="62"/>
      <c r="C1" s="62"/>
      <c r="D1" s="62"/>
    </row>
    <row r="2" spans="1:75" s="20" customFormat="1" x14ac:dyDescent="0.25">
      <c r="A2" s="61" t="s">
        <v>96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66" t="s">
        <v>60</v>
      </c>
      <c r="D5" s="31" t="s">
        <v>65</v>
      </c>
      <c r="E5" s="6" t="s">
        <v>5</v>
      </c>
      <c r="F5" s="13">
        <v>62.439024390243901</v>
      </c>
    </row>
    <row r="6" spans="1:75" ht="56.25" x14ac:dyDescent="0.25">
      <c r="A6" s="5">
        <v>2</v>
      </c>
      <c r="B6" s="5" t="s">
        <v>4</v>
      </c>
      <c r="C6" s="67"/>
      <c r="D6" s="31" t="s">
        <v>66</v>
      </c>
      <c r="E6" s="6" t="s">
        <v>19</v>
      </c>
      <c r="F6" s="13">
        <v>44.878048780487809</v>
      </c>
    </row>
    <row r="7" spans="1:75" ht="56.25" x14ac:dyDescent="0.25">
      <c r="A7" s="5">
        <v>3</v>
      </c>
      <c r="B7" s="5" t="s">
        <v>4</v>
      </c>
      <c r="C7" s="67"/>
      <c r="D7" s="31" t="s">
        <v>112</v>
      </c>
      <c r="E7" s="8" t="s">
        <v>6</v>
      </c>
      <c r="F7" s="13">
        <v>62.926829268292686</v>
      </c>
      <c r="BT7">
        <v>1</v>
      </c>
      <c r="BU7" s="21">
        <f>F5</f>
        <v>62.439024390243901</v>
      </c>
    </row>
    <row r="8" spans="1:75" ht="37.5" x14ac:dyDescent="0.25">
      <c r="A8" s="5">
        <v>4</v>
      </c>
      <c r="B8" s="5" t="s">
        <v>4</v>
      </c>
      <c r="C8" s="67"/>
      <c r="D8" s="31" t="s">
        <v>113</v>
      </c>
      <c r="E8" s="6" t="s">
        <v>31</v>
      </c>
      <c r="F8" s="13">
        <v>65.853658536585371</v>
      </c>
      <c r="BT8">
        <v>2</v>
      </c>
      <c r="BU8" s="21">
        <f>F6</f>
        <v>44.878048780487809</v>
      </c>
    </row>
    <row r="9" spans="1:75" ht="56.25" x14ac:dyDescent="0.25">
      <c r="A9" s="5">
        <v>5</v>
      </c>
      <c r="B9" s="5" t="s">
        <v>4</v>
      </c>
      <c r="C9" s="67"/>
      <c r="D9" s="31" t="s">
        <v>114</v>
      </c>
      <c r="E9" s="9" t="s">
        <v>43</v>
      </c>
      <c r="F9" s="13">
        <v>65.365853658536594</v>
      </c>
      <c r="BT9">
        <v>3</v>
      </c>
      <c r="BU9" s="21">
        <f>F7</f>
        <v>62.926829268292686</v>
      </c>
    </row>
    <row r="10" spans="1:75" ht="56.25" x14ac:dyDescent="0.25">
      <c r="A10" s="5">
        <v>6</v>
      </c>
      <c r="B10" s="5" t="s">
        <v>7</v>
      </c>
      <c r="C10" s="67"/>
      <c r="D10" s="31" t="s">
        <v>115</v>
      </c>
      <c r="E10" s="9" t="s">
        <v>44</v>
      </c>
      <c r="F10" s="13">
        <v>25.609756097560975</v>
      </c>
      <c r="BT10">
        <v>4</v>
      </c>
      <c r="BU10" s="21">
        <f>F8</f>
        <v>65.853658536585371</v>
      </c>
    </row>
    <row r="11" spans="1:75" ht="56.25" x14ac:dyDescent="0.25">
      <c r="A11" s="5">
        <v>7</v>
      </c>
      <c r="B11" s="5" t="s">
        <v>4</v>
      </c>
      <c r="C11" s="67"/>
      <c r="D11" s="31" t="s">
        <v>116</v>
      </c>
      <c r="E11" s="9" t="s">
        <v>45</v>
      </c>
      <c r="F11" s="13">
        <v>49.756097560975611</v>
      </c>
      <c r="BT11">
        <v>5</v>
      </c>
      <c r="BU11" s="21">
        <f>F9</f>
        <v>65.365853658536594</v>
      </c>
    </row>
    <row r="12" spans="1:75" ht="56.25" x14ac:dyDescent="0.25">
      <c r="A12" s="5">
        <v>8</v>
      </c>
      <c r="B12" s="5" t="s">
        <v>7</v>
      </c>
      <c r="C12" s="67"/>
      <c r="D12" s="31" t="s">
        <v>117</v>
      </c>
      <c r="E12" s="9" t="s">
        <v>45</v>
      </c>
      <c r="F12" s="13">
        <v>42.68292682926829</v>
      </c>
      <c r="BT12">
        <v>7</v>
      </c>
      <c r="BU12" s="21">
        <f>F11</f>
        <v>49.756097560975611</v>
      </c>
    </row>
    <row r="13" spans="1:75" ht="56.25" x14ac:dyDescent="0.25">
      <c r="A13" s="5">
        <v>9</v>
      </c>
      <c r="B13" s="5" t="s">
        <v>4</v>
      </c>
      <c r="C13" s="67"/>
      <c r="D13" s="31" t="s">
        <v>32</v>
      </c>
      <c r="E13" s="9" t="s">
        <v>46</v>
      </c>
      <c r="F13" s="13">
        <v>74.146341463414629</v>
      </c>
      <c r="BT13">
        <v>9</v>
      </c>
      <c r="BU13" s="21">
        <f>F13</f>
        <v>74.146341463414629</v>
      </c>
    </row>
    <row r="14" spans="1:75" ht="56.25" x14ac:dyDescent="0.25">
      <c r="A14" s="5">
        <v>10</v>
      </c>
      <c r="B14" s="5" t="s">
        <v>7</v>
      </c>
      <c r="C14" s="67"/>
      <c r="D14" s="31" t="s">
        <v>118</v>
      </c>
      <c r="E14" s="9" t="s">
        <v>46</v>
      </c>
      <c r="F14" s="13">
        <v>38.292682926829272</v>
      </c>
      <c r="BT14">
        <v>11</v>
      </c>
      <c r="BU14" s="21">
        <f>F15</f>
        <v>36.341463414634148</v>
      </c>
    </row>
    <row r="15" spans="1:75" ht="56.25" x14ac:dyDescent="0.25">
      <c r="A15" s="5">
        <v>11</v>
      </c>
      <c r="B15" s="5" t="s">
        <v>4</v>
      </c>
      <c r="C15" s="67"/>
      <c r="D15" s="31" t="s">
        <v>33</v>
      </c>
      <c r="E15" s="9" t="s">
        <v>46</v>
      </c>
      <c r="F15" s="13">
        <v>36.341463414634148</v>
      </c>
      <c r="BT15">
        <v>12</v>
      </c>
      <c r="BU15" s="21">
        <f>F16</f>
        <v>71.463414634146332</v>
      </c>
    </row>
    <row r="16" spans="1:75" ht="56.25" x14ac:dyDescent="0.25">
      <c r="A16" s="5">
        <v>12</v>
      </c>
      <c r="B16" s="5" t="s">
        <v>4</v>
      </c>
      <c r="C16" s="67"/>
      <c r="D16" s="31" t="s">
        <v>119</v>
      </c>
      <c r="E16" s="12" t="s">
        <v>47</v>
      </c>
      <c r="F16" s="13">
        <v>71.463414634146332</v>
      </c>
      <c r="BT16">
        <v>13</v>
      </c>
      <c r="BU16" s="21">
        <f>F17</f>
        <v>69.756097560975604</v>
      </c>
    </row>
    <row r="17" spans="1:73" ht="37.5" x14ac:dyDescent="0.25">
      <c r="A17" s="5">
        <v>13</v>
      </c>
      <c r="B17" s="5" t="s">
        <v>4</v>
      </c>
      <c r="C17" s="67"/>
      <c r="D17" s="31" t="s">
        <v>22</v>
      </c>
      <c r="E17" s="4" t="s">
        <v>48</v>
      </c>
      <c r="F17" s="13">
        <v>69.756097560975604</v>
      </c>
      <c r="BT17">
        <v>15</v>
      </c>
      <c r="BU17" s="21">
        <f>F19</f>
        <v>71.707317073170728</v>
      </c>
    </row>
    <row r="18" spans="1:73" ht="37.5" x14ac:dyDescent="0.25">
      <c r="A18" s="5">
        <v>14</v>
      </c>
      <c r="B18" s="5" t="s">
        <v>7</v>
      </c>
      <c r="C18" s="67"/>
      <c r="D18" s="31" t="s">
        <v>120</v>
      </c>
      <c r="E18" s="4" t="s">
        <v>48</v>
      </c>
      <c r="F18" s="13">
        <v>53.902439024390247</v>
      </c>
      <c r="BT18">
        <v>17</v>
      </c>
      <c r="BU18" s="21">
        <f>F21</f>
        <v>50.243902439024389</v>
      </c>
    </row>
    <row r="19" spans="1:73" ht="37.5" x14ac:dyDescent="0.25">
      <c r="A19" s="5">
        <v>15</v>
      </c>
      <c r="B19" s="5" t="s">
        <v>4</v>
      </c>
      <c r="C19" s="67"/>
      <c r="D19" s="31" t="s">
        <v>121</v>
      </c>
      <c r="E19" s="4" t="s">
        <v>48</v>
      </c>
      <c r="F19" s="13">
        <v>71.707317073170728</v>
      </c>
      <c r="BT19">
        <v>18</v>
      </c>
      <c r="BU19" s="21">
        <f>F22</f>
        <v>64.878048780487802</v>
      </c>
    </row>
    <row r="20" spans="1:73" ht="37.5" x14ac:dyDescent="0.25">
      <c r="A20" s="5">
        <v>16</v>
      </c>
      <c r="B20" s="5" t="s">
        <v>7</v>
      </c>
      <c r="C20" s="67"/>
      <c r="D20" s="31" t="s">
        <v>77</v>
      </c>
      <c r="E20" s="4" t="s">
        <v>48</v>
      </c>
      <c r="F20" s="13">
        <v>35.609756097560975</v>
      </c>
      <c r="BT20">
        <v>21</v>
      </c>
      <c r="BU20" s="21">
        <f>F25</f>
        <v>75.609756097560975</v>
      </c>
    </row>
    <row r="21" spans="1:73" ht="37.5" x14ac:dyDescent="0.25">
      <c r="A21" s="5">
        <v>17</v>
      </c>
      <c r="B21" s="5" t="s">
        <v>4</v>
      </c>
      <c r="C21" s="67"/>
      <c r="D21" s="31" t="s">
        <v>78</v>
      </c>
      <c r="E21" s="6" t="s">
        <v>49</v>
      </c>
      <c r="F21" s="13">
        <v>50.243902439024389</v>
      </c>
      <c r="BT21">
        <v>6</v>
      </c>
      <c r="BU21" s="22">
        <f>F10</f>
        <v>25.609756097560975</v>
      </c>
    </row>
    <row r="22" spans="1:73" ht="37.5" x14ac:dyDescent="0.25">
      <c r="A22" s="5">
        <v>18</v>
      </c>
      <c r="B22" s="5" t="s">
        <v>4</v>
      </c>
      <c r="C22" s="67"/>
      <c r="D22" s="31" t="s">
        <v>122</v>
      </c>
      <c r="E22" s="6" t="s">
        <v>50</v>
      </c>
      <c r="F22" s="13">
        <v>64.878048780487802</v>
      </c>
      <c r="BT22">
        <v>8</v>
      </c>
      <c r="BU22" s="22">
        <f>F12</f>
        <v>42.68292682926829</v>
      </c>
    </row>
    <row r="23" spans="1:73" ht="56.25" x14ac:dyDescent="0.25">
      <c r="A23" s="5">
        <v>19</v>
      </c>
      <c r="B23" s="5" t="s">
        <v>7</v>
      </c>
      <c r="C23" s="67"/>
      <c r="D23" s="31" t="s">
        <v>123</v>
      </c>
      <c r="E23" s="4" t="s">
        <v>51</v>
      </c>
      <c r="F23" s="13">
        <v>23.170731707317074</v>
      </c>
      <c r="BT23">
        <v>10</v>
      </c>
      <c r="BU23" s="22">
        <f>F14</f>
        <v>38.292682926829272</v>
      </c>
    </row>
    <row r="24" spans="1:73" ht="56.25" x14ac:dyDescent="0.25">
      <c r="A24" s="5">
        <v>20</v>
      </c>
      <c r="B24" s="5" t="s">
        <v>7</v>
      </c>
      <c r="C24" s="67"/>
      <c r="D24" s="31" t="s">
        <v>34</v>
      </c>
      <c r="E24" s="11" t="s">
        <v>52</v>
      </c>
      <c r="F24" s="13">
        <v>43.658536585365852</v>
      </c>
      <c r="BT24">
        <v>14</v>
      </c>
      <c r="BU24" s="22">
        <f>F18</f>
        <v>53.902439024390247</v>
      </c>
    </row>
    <row r="25" spans="1:73" ht="47.25" x14ac:dyDescent="0.25">
      <c r="A25" s="7">
        <v>21</v>
      </c>
      <c r="B25" s="5" t="s">
        <v>4</v>
      </c>
      <c r="C25" s="68"/>
      <c r="D25" s="31" t="s">
        <v>35</v>
      </c>
      <c r="E25" s="8" t="s">
        <v>52</v>
      </c>
      <c r="F25" s="13">
        <v>75.609756097560975</v>
      </c>
      <c r="BT25">
        <v>16</v>
      </c>
      <c r="BU25" s="22">
        <f>F20</f>
        <v>35.609756097560975</v>
      </c>
    </row>
    <row r="26" spans="1:73" ht="56.25" x14ac:dyDescent="0.25">
      <c r="A26" s="7">
        <v>22</v>
      </c>
      <c r="B26" s="5" t="s">
        <v>7</v>
      </c>
      <c r="C26" s="63" t="s">
        <v>61</v>
      </c>
      <c r="D26" s="31" t="s">
        <v>36</v>
      </c>
      <c r="E26" s="7" t="s">
        <v>53</v>
      </c>
      <c r="F26" s="13">
        <v>20</v>
      </c>
      <c r="BT26">
        <v>19</v>
      </c>
      <c r="BU26" s="22">
        <f>F23</f>
        <v>23.170731707317074</v>
      </c>
    </row>
    <row r="27" spans="1:73" ht="56.25" x14ac:dyDescent="0.25">
      <c r="A27" s="7">
        <v>23</v>
      </c>
      <c r="B27" s="5" t="s">
        <v>13</v>
      </c>
      <c r="C27" s="64"/>
      <c r="D27" s="31" t="s">
        <v>37</v>
      </c>
      <c r="E27" s="7" t="s">
        <v>54</v>
      </c>
      <c r="F27" s="13">
        <v>13.333333333333334</v>
      </c>
      <c r="BT27">
        <v>20</v>
      </c>
      <c r="BU27" s="22">
        <f>F24</f>
        <v>43.658536585365852</v>
      </c>
    </row>
    <row r="28" spans="1:73" x14ac:dyDescent="0.25">
      <c r="A28" s="7">
        <v>24</v>
      </c>
      <c r="B28" s="5" t="s">
        <v>13</v>
      </c>
      <c r="C28" s="64"/>
      <c r="D28" s="31" t="s">
        <v>38</v>
      </c>
      <c r="E28" s="7" t="s">
        <v>55</v>
      </c>
      <c r="F28" s="14">
        <v>13.170731707317074</v>
      </c>
      <c r="BT28">
        <v>22</v>
      </c>
      <c r="BU28" s="22">
        <f t="shared" ref="BU28:BU34" si="0">F26</f>
        <v>20</v>
      </c>
    </row>
    <row r="29" spans="1:73" ht="37.5" x14ac:dyDescent="0.25">
      <c r="A29" s="7">
        <v>25</v>
      </c>
      <c r="B29" s="5" t="s">
        <v>13</v>
      </c>
      <c r="C29" s="64"/>
      <c r="D29" s="31" t="s">
        <v>39</v>
      </c>
      <c r="E29" s="7" t="s">
        <v>56</v>
      </c>
      <c r="F29" s="14">
        <v>18.536585365853657</v>
      </c>
      <c r="BT29">
        <v>23</v>
      </c>
      <c r="BU29" s="23">
        <f t="shared" si="0"/>
        <v>13.333333333333334</v>
      </c>
    </row>
    <row r="30" spans="1:73" ht="56.25" x14ac:dyDescent="0.25">
      <c r="A30" s="7">
        <v>26</v>
      </c>
      <c r="B30" s="5" t="s">
        <v>13</v>
      </c>
      <c r="C30" s="64"/>
      <c r="D30" s="31" t="s">
        <v>40</v>
      </c>
      <c r="E30" s="8" t="s">
        <v>57</v>
      </c>
      <c r="F30" s="14">
        <v>7.9674796747967482</v>
      </c>
      <c r="BT30">
        <v>24</v>
      </c>
      <c r="BU30" s="23">
        <f t="shared" si="0"/>
        <v>13.170731707317074</v>
      </c>
    </row>
    <row r="31" spans="1:73" ht="56.25" x14ac:dyDescent="0.25">
      <c r="A31" s="7">
        <v>27</v>
      </c>
      <c r="B31" s="5" t="s">
        <v>13</v>
      </c>
      <c r="C31" s="64"/>
      <c r="D31" s="31" t="s">
        <v>41</v>
      </c>
      <c r="E31" s="7" t="s">
        <v>58</v>
      </c>
      <c r="F31" s="14">
        <v>31.869918699186993</v>
      </c>
      <c r="BT31">
        <v>25</v>
      </c>
      <c r="BU31" s="23">
        <f t="shared" si="0"/>
        <v>18.536585365853657</v>
      </c>
    </row>
    <row r="32" spans="1:73" ht="37.5" x14ac:dyDescent="0.25">
      <c r="A32" s="7">
        <v>28</v>
      </c>
      <c r="B32" s="5" t="s">
        <v>13</v>
      </c>
      <c r="C32" s="65"/>
      <c r="D32" s="31" t="s">
        <v>42</v>
      </c>
      <c r="E32" s="6" t="s">
        <v>59</v>
      </c>
      <c r="F32" s="14">
        <v>24.715447154471544</v>
      </c>
      <c r="BT32">
        <v>26</v>
      </c>
      <c r="BU32" s="23">
        <f t="shared" si="0"/>
        <v>7.9674796747967482</v>
      </c>
    </row>
    <row r="33" spans="72:73" x14ac:dyDescent="0.3">
      <c r="BT33">
        <v>27</v>
      </c>
      <c r="BU33" s="23">
        <f t="shared" si="0"/>
        <v>31.869918699186993</v>
      </c>
    </row>
    <row r="34" spans="72:73" x14ac:dyDescent="0.3">
      <c r="BT34">
        <v>28</v>
      </c>
      <c r="BU34" s="23">
        <f t="shared" si="0"/>
        <v>24.715447154471544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7"/>
  <sheetViews>
    <sheetView zoomScale="85" zoomScaleNormal="85" workbookViewId="0">
      <selection activeCell="F27" sqref="F27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6" ht="20.25" customHeight="1" x14ac:dyDescent="0.35">
      <c r="A1" s="54" t="s">
        <v>88</v>
      </c>
    </row>
    <row r="2" spans="1:6" ht="20.25" customHeight="1" x14ac:dyDescent="0.25"/>
    <row r="3" spans="1:6" ht="57" customHeight="1" x14ac:dyDescent="0.25">
      <c r="D3" s="25" t="s">
        <v>89</v>
      </c>
      <c r="E3" s="25" t="s">
        <v>90</v>
      </c>
      <c r="F3" s="45"/>
    </row>
    <row r="4" spans="1:6" ht="18.75" x14ac:dyDescent="0.25">
      <c r="D4" s="80" t="s">
        <v>178</v>
      </c>
      <c r="E4" s="81">
        <v>1</v>
      </c>
      <c r="F4" s="45"/>
    </row>
    <row r="5" spans="1:6" ht="18.75" x14ac:dyDescent="0.25">
      <c r="D5" s="80" t="s">
        <v>179</v>
      </c>
      <c r="E5" s="81">
        <v>1</v>
      </c>
      <c r="F5" s="45"/>
    </row>
    <row r="6" spans="1:6" ht="18.75" x14ac:dyDescent="0.25">
      <c r="D6" s="80" t="s">
        <v>180</v>
      </c>
      <c r="E6" s="81">
        <v>1</v>
      </c>
      <c r="F6" s="45"/>
    </row>
    <row r="7" spans="1:6" ht="18.75" x14ac:dyDescent="0.25">
      <c r="D7" s="80" t="s">
        <v>181</v>
      </c>
      <c r="E7" s="81">
        <v>1</v>
      </c>
      <c r="F7" s="45"/>
    </row>
    <row r="8" spans="1:6" ht="37.5" x14ac:dyDescent="0.25">
      <c r="D8" s="80" t="s">
        <v>182</v>
      </c>
      <c r="E8" s="81">
        <v>2</v>
      </c>
      <c r="F8" s="45"/>
    </row>
    <row r="9" spans="1:6" ht="18.75" x14ac:dyDescent="0.25">
      <c r="D9" s="80" t="s">
        <v>183</v>
      </c>
      <c r="E9" s="81">
        <v>3</v>
      </c>
      <c r="F9" s="45"/>
    </row>
    <row r="10" spans="1:6" ht="18.75" x14ac:dyDescent="0.25">
      <c r="D10" s="80" t="s">
        <v>184</v>
      </c>
      <c r="E10" s="81">
        <v>3</v>
      </c>
      <c r="F10" s="45"/>
    </row>
    <row r="11" spans="1:6" ht="18.75" x14ac:dyDescent="0.25">
      <c r="D11" s="80" t="s">
        <v>185</v>
      </c>
      <c r="E11" s="81">
        <v>3</v>
      </c>
      <c r="F11" s="45"/>
    </row>
    <row r="12" spans="1:6" ht="18.75" x14ac:dyDescent="0.25">
      <c r="D12" s="80" t="s">
        <v>186</v>
      </c>
      <c r="E12" s="81">
        <v>4</v>
      </c>
      <c r="F12" s="45"/>
    </row>
    <row r="13" spans="1:6" ht="18.75" x14ac:dyDescent="0.25">
      <c r="D13" s="80" t="s">
        <v>187</v>
      </c>
      <c r="E13" s="81">
        <v>4</v>
      </c>
      <c r="F13" s="45"/>
    </row>
    <row r="14" spans="1:6" ht="18.75" x14ac:dyDescent="0.25">
      <c r="D14" s="80" t="s">
        <v>188</v>
      </c>
      <c r="E14" s="81">
        <v>5</v>
      </c>
      <c r="F14" s="45"/>
    </row>
    <row r="15" spans="1:6" ht="18.75" x14ac:dyDescent="0.25">
      <c r="D15" s="80" t="s">
        <v>189</v>
      </c>
      <c r="E15" s="81">
        <v>5</v>
      </c>
      <c r="F15" s="46"/>
    </row>
    <row r="16" spans="1:6" ht="18.75" x14ac:dyDescent="0.25">
      <c r="D16" s="80" t="s">
        <v>190</v>
      </c>
      <c r="E16" s="81">
        <v>5</v>
      </c>
      <c r="F16" s="46"/>
    </row>
    <row r="17" spans="1:35" ht="18.75" x14ac:dyDescent="0.25">
      <c r="D17" s="80" t="s">
        <v>191</v>
      </c>
      <c r="E17" s="81">
        <v>5</v>
      </c>
      <c r="F17" s="46"/>
    </row>
    <row r="18" spans="1:35" ht="18.75" x14ac:dyDescent="0.25">
      <c r="D18" s="80" t="s">
        <v>192</v>
      </c>
      <c r="E18" s="81">
        <v>6</v>
      </c>
      <c r="F18" s="46"/>
    </row>
    <row r="19" spans="1:35" ht="18.75" x14ac:dyDescent="0.25">
      <c r="D19" s="80" t="s">
        <v>193</v>
      </c>
      <c r="E19" s="81">
        <v>8</v>
      </c>
      <c r="F19" s="46"/>
    </row>
    <row r="20" spans="1:35" ht="18.75" x14ac:dyDescent="0.25">
      <c r="D20" s="80" t="s">
        <v>194</v>
      </c>
      <c r="E20" s="81">
        <v>10</v>
      </c>
      <c r="F20" s="46"/>
    </row>
    <row r="21" spans="1:35" ht="37.5" x14ac:dyDescent="0.25">
      <c r="D21" s="80" t="s">
        <v>195</v>
      </c>
      <c r="E21" s="81">
        <v>11</v>
      </c>
      <c r="F21" s="46"/>
    </row>
    <row r="22" spans="1:35" ht="18.75" x14ac:dyDescent="0.25">
      <c r="D22" s="80" t="s">
        <v>196</v>
      </c>
      <c r="E22" s="81">
        <v>12</v>
      </c>
      <c r="F22" s="46"/>
    </row>
    <row r="23" spans="1:35" ht="18.75" x14ac:dyDescent="0.25">
      <c r="D23" s="80" t="s">
        <v>197</v>
      </c>
      <c r="E23" s="81">
        <v>12</v>
      </c>
      <c r="F23" s="46"/>
    </row>
    <row r="24" spans="1:35" ht="56.25" x14ac:dyDescent="0.25">
      <c r="D24" s="80" t="s">
        <v>198</v>
      </c>
      <c r="E24" s="81">
        <v>13</v>
      </c>
      <c r="F24" s="46"/>
    </row>
    <row r="25" spans="1:35" ht="18.75" x14ac:dyDescent="0.25">
      <c r="D25" s="80" t="s">
        <v>199</v>
      </c>
      <c r="E25" s="81">
        <v>19</v>
      </c>
      <c r="F25" s="46"/>
    </row>
    <row r="26" spans="1:35" ht="56.25" x14ac:dyDescent="0.25">
      <c r="D26" s="80" t="s">
        <v>200</v>
      </c>
      <c r="E26" s="81">
        <v>22</v>
      </c>
      <c r="F26" s="46"/>
    </row>
    <row r="27" spans="1:35" ht="56.25" x14ac:dyDescent="0.25">
      <c r="D27" s="80" t="s">
        <v>201</v>
      </c>
      <c r="E27" s="81">
        <v>23</v>
      </c>
      <c r="F27" s="46"/>
    </row>
    <row r="28" spans="1:35" ht="30.75" customHeight="1" x14ac:dyDescent="0.25">
      <c r="D28" s="38" t="s">
        <v>124</v>
      </c>
      <c r="E28" s="37">
        <f>SUM(E4:E27)</f>
        <v>179</v>
      </c>
      <c r="F28" s="37"/>
    </row>
    <row r="29" spans="1:35" ht="20.25" customHeight="1" x14ac:dyDescent="0.25"/>
    <row r="30" spans="1:35" ht="23.25" customHeight="1" x14ac:dyDescent="0.3">
      <c r="A30" s="1" t="s">
        <v>87</v>
      </c>
    </row>
    <row r="31" spans="1:35" ht="12" customHeight="1" x14ac:dyDescent="0.3">
      <c r="A31" s="1"/>
    </row>
    <row r="32" spans="1:35" ht="21" customHeight="1" x14ac:dyDescent="0.25">
      <c r="A32" s="61" t="s">
        <v>96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54" ht="13.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54" ht="94.5" customHeight="1" x14ac:dyDescent="0.25">
      <c r="A34" s="25" t="s">
        <v>18</v>
      </c>
      <c r="B34" s="25" t="s">
        <v>0</v>
      </c>
      <c r="C34" s="25" t="s">
        <v>64</v>
      </c>
      <c r="D34" s="25" t="s">
        <v>1</v>
      </c>
      <c r="E34" s="25" t="s">
        <v>2</v>
      </c>
      <c r="F34" s="25" t="s">
        <v>29</v>
      </c>
    </row>
    <row r="35" spans="1:54" ht="18" customHeight="1" x14ac:dyDescent="0.25">
      <c r="A35" s="69" t="s">
        <v>3</v>
      </c>
      <c r="B35" s="69"/>
      <c r="C35" s="69"/>
      <c r="D35" s="69"/>
      <c r="E35" s="69"/>
      <c r="F35" s="69"/>
    </row>
    <row r="36" spans="1:54" ht="84.75" customHeight="1" x14ac:dyDescent="0.25">
      <c r="A36" s="26">
        <v>1</v>
      </c>
      <c r="B36" s="26" t="s">
        <v>4</v>
      </c>
      <c r="C36" s="70" t="s">
        <v>60</v>
      </c>
      <c r="D36" s="27" t="s">
        <v>65</v>
      </c>
      <c r="E36" s="28" t="s">
        <v>5</v>
      </c>
      <c r="F36" s="50">
        <v>0.67600000000000005</v>
      </c>
    </row>
    <row r="37" spans="1:54" ht="66.75" customHeight="1" x14ac:dyDescent="0.25">
      <c r="A37" s="29">
        <v>2</v>
      </c>
      <c r="B37" s="29" t="s">
        <v>4</v>
      </c>
      <c r="C37" s="71"/>
      <c r="D37" s="27" t="s">
        <v>66</v>
      </c>
      <c r="E37" s="28" t="s">
        <v>19</v>
      </c>
      <c r="F37" s="50">
        <v>0.63969999999999994</v>
      </c>
    </row>
    <row r="38" spans="1:54" ht="79.5" customHeight="1" x14ac:dyDescent="0.25">
      <c r="A38" s="29">
        <v>3</v>
      </c>
      <c r="B38" s="29" t="s">
        <v>4</v>
      </c>
      <c r="C38" s="71"/>
      <c r="D38" s="27" t="s">
        <v>67</v>
      </c>
      <c r="E38" s="29" t="s">
        <v>6</v>
      </c>
      <c r="F38" s="50">
        <v>0.4022</v>
      </c>
      <c r="BA38" s="20">
        <v>1</v>
      </c>
      <c r="BB38" s="47">
        <f>F36</f>
        <v>0.67600000000000005</v>
      </c>
    </row>
    <row r="39" spans="1:54" ht="46.5" customHeight="1" x14ac:dyDescent="0.25">
      <c r="A39" s="29">
        <v>4</v>
      </c>
      <c r="B39" s="29" t="s">
        <v>4</v>
      </c>
      <c r="C39" s="71"/>
      <c r="D39" s="27" t="s">
        <v>68</v>
      </c>
      <c r="E39" s="28" t="s">
        <v>20</v>
      </c>
      <c r="F39" s="50">
        <v>0.53069999999999995</v>
      </c>
      <c r="BA39" s="20">
        <v>2</v>
      </c>
      <c r="BB39" s="47">
        <f>F37</f>
        <v>0.63969999999999994</v>
      </c>
    </row>
    <row r="40" spans="1:54" ht="86.25" customHeight="1" x14ac:dyDescent="0.25">
      <c r="A40" s="29">
        <v>5</v>
      </c>
      <c r="B40" s="29" t="s">
        <v>4</v>
      </c>
      <c r="C40" s="71"/>
      <c r="D40" s="27" t="s">
        <v>69</v>
      </c>
      <c r="E40" s="30" t="s">
        <v>21</v>
      </c>
      <c r="F40" s="50">
        <v>0.4637</v>
      </c>
      <c r="BA40" s="20">
        <v>3</v>
      </c>
      <c r="BB40" s="47">
        <f>F38</f>
        <v>0.4022</v>
      </c>
    </row>
    <row r="41" spans="1:54" ht="80.25" customHeight="1" x14ac:dyDescent="0.25">
      <c r="A41" s="29">
        <v>6</v>
      </c>
      <c r="B41" s="29" t="s">
        <v>7</v>
      </c>
      <c r="C41" s="71"/>
      <c r="D41" s="27" t="s">
        <v>70</v>
      </c>
      <c r="E41" s="29" t="s">
        <v>26</v>
      </c>
      <c r="F41" s="50">
        <v>0.44690000000000002</v>
      </c>
      <c r="BA41" s="20">
        <v>4</v>
      </c>
      <c r="BB41" s="47">
        <f>F39</f>
        <v>0.53069999999999995</v>
      </c>
    </row>
    <row r="42" spans="1:54" ht="43.5" customHeight="1" x14ac:dyDescent="0.25">
      <c r="A42" s="29">
        <v>7</v>
      </c>
      <c r="B42" s="29" t="s">
        <v>4</v>
      </c>
      <c r="C42" s="71"/>
      <c r="D42" s="27" t="s">
        <v>71</v>
      </c>
      <c r="E42" s="26" t="s">
        <v>8</v>
      </c>
      <c r="F42" s="50">
        <v>0.72070000000000001</v>
      </c>
      <c r="BA42" s="20">
        <v>5</v>
      </c>
      <c r="BB42" s="47">
        <f>F40</f>
        <v>0.4637</v>
      </c>
    </row>
    <row r="43" spans="1:54" ht="80.25" customHeight="1" x14ac:dyDescent="0.25">
      <c r="A43" s="29">
        <v>8</v>
      </c>
      <c r="B43" s="29" t="s">
        <v>7</v>
      </c>
      <c r="C43" s="71"/>
      <c r="D43" s="27" t="s">
        <v>72</v>
      </c>
      <c r="E43" s="28" t="s">
        <v>8</v>
      </c>
      <c r="F43" s="50">
        <v>0.18995000000000001</v>
      </c>
      <c r="BA43" s="20">
        <v>7</v>
      </c>
      <c r="BB43" s="47">
        <f>F42</f>
        <v>0.72070000000000001</v>
      </c>
    </row>
    <row r="44" spans="1:54" ht="87.75" customHeight="1" x14ac:dyDescent="0.25">
      <c r="A44" s="29">
        <v>9</v>
      </c>
      <c r="B44" s="29" t="s">
        <v>4</v>
      </c>
      <c r="C44" s="71"/>
      <c r="D44" s="27" t="s">
        <v>73</v>
      </c>
      <c r="E44" s="28" t="s">
        <v>8</v>
      </c>
      <c r="F44" s="50">
        <v>0.34079999999999999</v>
      </c>
      <c r="BA44" s="20">
        <v>9</v>
      </c>
      <c r="BB44" s="47">
        <f>F44</f>
        <v>0.34079999999999999</v>
      </c>
    </row>
    <row r="45" spans="1:54" ht="40.5" customHeight="1" x14ac:dyDescent="0.25">
      <c r="A45" s="29">
        <v>10</v>
      </c>
      <c r="B45" s="29" t="s">
        <v>4</v>
      </c>
      <c r="C45" s="71"/>
      <c r="D45" s="27" t="s">
        <v>74</v>
      </c>
      <c r="E45" s="28" t="s">
        <v>9</v>
      </c>
      <c r="F45" s="50">
        <v>0.64800000000000002</v>
      </c>
      <c r="BA45" s="20">
        <v>10</v>
      </c>
      <c r="BB45" s="47">
        <f>F45</f>
        <v>0.64800000000000002</v>
      </c>
    </row>
    <row r="46" spans="1:54" ht="42.75" customHeight="1" x14ac:dyDescent="0.25">
      <c r="A46" s="29">
        <v>11</v>
      </c>
      <c r="B46" s="29" t="s">
        <v>7</v>
      </c>
      <c r="C46" s="71"/>
      <c r="D46" s="27" t="s">
        <v>75</v>
      </c>
      <c r="E46" s="26" t="s">
        <v>9</v>
      </c>
      <c r="F46" s="50">
        <v>0.12290000000000001</v>
      </c>
      <c r="BA46" s="20">
        <v>12</v>
      </c>
      <c r="BB46" s="47">
        <f>F47</f>
        <v>0.18440000000000001</v>
      </c>
    </row>
    <row r="47" spans="1:54" ht="58.5" customHeight="1" x14ac:dyDescent="0.25">
      <c r="A47" s="29">
        <v>12</v>
      </c>
      <c r="B47" s="29" t="s">
        <v>4</v>
      </c>
      <c r="C47" s="71"/>
      <c r="D47" s="27" t="s">
        <v>76</v>
      </c>
      <c r="E47" s="26" t="s">
        <v>9</v>
      </c>
      <c r="F47" s="50">
        <v>0.18440000000000001</v>
      </c>
      <c r="BA47" s="20">
        <v>14</v>
      </c>
      <c r="BB47" s="47">
        <f>F49</f>
        <v>0.51959999999999995</v>
      </c>
    </row>
    <row r="48" spans="1:54" ht="45.75" customHeight="1" x14ac:dyDescent="0.25">
      <c r="A48" s="29">
        <v>13</v>
      </c>
      <c r="B48" s="29" t="s">
        <v>7</v>
      </c>
      <c r="C48" s="71"/>
      <c r="D48" s="27" t="s">
        <v>77</v>
      </c>
      <c r="E48" s="26" t="s">
        <v>9</v>
      </c>
      <c r="F48" s="50">
        <v>0.20949999999999999</v>
      </c>
      <c r="BA48" s="20">
        <v>16</v>
      </c>
      <c r="BB48" s="47">
        <f>F51</f>
        <v>0.51675000000000004</v>
      </c>
    </row>
    <row r="49" spans="1:54" ht="45.75" customHeight="1" x14ac:dyDescent="0.25">
      <c r="A49" s="29">
        <v>14</v>
      </c>
      <c r="B49" s="29" t="s">
        <v>4</v>
      </c>
      <c r="C49" s="71"/>
      <c r="D49" s="27" t="s">
        <v>78</v>
      </c>
      <c r="E49" s="28" t="s">
        <v>10</v>
      </c>
      <c r="F49" s="50">
        <v>0.51959999999999995</v>
      </c>
      <c r="BA49" s="20">
        <v>6</v>
      </c>
      <c r="BB49" s="48">
        <f>F41</f>
        <v>0.44690000000000002</v>
      </c>
    </row>
    <row r="50" spans="1:54" ht="112.5" customHeight="1" x14ac:dyDescent="0.25">
      <c r="A50" s="29">
        <v>15</v>
      </c>
      <c r="B50" s="29" t="s">
        <v>7</v>
      </c>
      <c r="C50" s="71"/>
      <c r="D50" s="27" t="s">
        <v>79</v>
      </c>
      <c r="E50" s="30" t="s">
        <v>27</v>
      </c>
      <c r="F50" s="50">
        <v>0.55305000000000004</v>
      </c>
      <c r="BA50" s="20">
        <v>8</v>
      </c>
      <c r="BB50" s="48">
        <f>F43</f>
        <v>0.18995000000000001</v>
      </c>
    </row>
    <row r="51" spans="1:54" ht="99" customHeight="1" x14ac:dyDescent="0.25">
      <c r="A51" s="29">
        <v>16</v>
      </c>
      <c r="B51" s="29" t="s">
        <v>4</v>
      </c>
      <c r="C51" s="72"/>
      <c r="D51" s="27" t="s">
        <v>11</v>
      </c>
      <c r="E51" s="30" t="s">
        <v>28</v>
      </c>
      <c r="F51" s="50">
        <v>0.51675000000000004</v>
      </c>
      <c r="BA51" s="20">
        <v>11</v>
      </c>
      <c r="BB51" s="48">
        <f>F46</f>
        <v>0.12290000000000001</v>
      </c>
    </row>
    <row r="52" spans="1:54" ht="65.25" customHeight="1" x14ac:dyDescent="0.25">
      <c r="A52" s="29">
        <v>17</v>
      </c>
      <c r="B52" s="29" t="s">
        <v>7</v>
      </c>
      <c r="C52" s="73" t="s">
        <v>61</v>
      </c>
      <c r="D52" s="31" t="s">
        <v>23</v>
      </c>
      <c r="E52" s="28" t="s">
        <v>12</v>
      </c>
      <c r="F52" s="50">
        <v>0.21134999999999998</v>
      </c>
      <c r="BA52" s="20">
        <v>13</v>
      </c>
      <c r="BB52" s="48">
        <f>F48</f>
        <v>0.20949999999999999</v>
      </c>
    </row>
    <row r="53" spans="1:54" ht="87" customHeight="1" x14ac:dyDescent="0.25">
      <c r="A53" s="29">
        <v>18</v>
      </c>
      <c r="B53" s="29" t="s">
        <v>13</v>
      </c>
      <c r="C53" s="74"/>
      <c r="D53" s="31" t="s">
        <v>24</v>
      </c>
      <c r="E53" s="28" t="s">
        <v>14</v>
      </c>
      <c r="F53" s="50">
        <v>0.10988333333333333</v>
      </c>
      <c r="BA53" s="20">
        <v>15</v>
      </c>
      <c r="BB53" s="48">
        <f>F50</f>
        <v>0.55305000000000004</v>
      </c>
    </row>
    <row r="54" spans="1:54" ht="25.5" customHeight="1" x14ac:dyDescent="0.25">
      <c r="A54" s="29">
        <v>19</v>
      </c>
      <c r="B54" s="29" t="s">
        <v>13</v>
      </c>
      <c r="C54" s="74"/>
      <c r="D54" s="31" t="s">
        <v>15</v>
      </c>
      <c r="E54" s="28" t="s">
        <v>16</v>
      </c>
      <c r="F54" s="50">
        <v>7.1633333333333327E-2</v>
      </c>
      <c r="BA54" s="20">
        <v>17</v>
      </c>
      <c r="BB54" s="48">
        <f>F52</f>
        <v>0.21134999999999998</v>
      </c>
    </row>
    <row r="55" spans="1:54" ht="60" customHeight="1" x14ac:dyDescent="0.25">
      <c r="A55" s="29">
        <v>20</v>
      </c>
      <c r="B55" s="29" t="s">
        <v>13</v>
      </c>
      <c r="C55" s="75"/>
      <c r="D55" s="31" t="s">
        <v>25</v>
      </c>
      <c r="E55" s="28" t="s">
        <v>17</v>
      </c>
      <c r="F55" s="50">
        <v>0.20671666666666666</v>
      </c>
      <c r="BA55" s="20">
        <v>18</v>
      </c>
      <c r="BB55" s="49">
        <f>F53</f>
        <v>0.10988333333333333</v>
      </c>
    </row>
    <row r="56" spans="1:54" ht="54.75" customHeight="1" x14ac:dyDescent="0.25">
      <c r="BA56" s="20">
        <v>19</v>
      </c>
      <c r="BB56" s="49">
        <f>F54</f>
        <v>7.1633333333333327E-2</v>
      </c>
    </row>
    <row r="57" spans="1:54" ht="54.75" customHeight="1" x14ac:dyDescent="0.25">
      <c r="BA57" s="20">
        <v>20</v>
      </c>
      <c r="BB57" s="49">
        <f>F55</f>
        <v>0.20671666666666666</v>
      </c>
    </row>
  </sheetData>
  <sortState ref="D4:E18">
    <sortCondition ref="E4"/>
  </sortState>
  <mergeCells count="4">
    <mergeCell ref="A35:F35"/>
    <mergeCell ref="A32:AI32"/>
    <mergeCell ref="C36:C51"/>
    <mergeCell ref="C52:C55"/>
  </mergeCells>
  <conditionalFormatting sqref="F36:F40 F42 F44:F45 F47 F49 F51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41 F43 F46 F48 F50 F52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53:F55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opLeftCell="D1" zoomScale="70" zoomScaleNormal="70" workbookViewId="0">
      <selection activeCell="G7" sqref="G7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23.140625" style="3" bestFit="1" customWidth="1"/>
    <col min="7" max="9" width="12.140625" style="3" bestFit="1" customWidth="1"/>
    <col min="10" max="10" width="19.5703125" style="3" bestFit="1" customWidth="1"/>
    <col min="11" max="19" width="12.140625" style="3" bestFit="1" customWidth="1"/>
    <col min="20" max="20" width="23.140625" style="3" bestFit="1" customWidth="1"/>
    <col min="21" max="27" width="12.140625" style="3" bestFit="1" customWidth="1"/>
    <col min="28" max="29" width="9.140625" style="3"/>
  </cols>
  <sheetData>
    <row r="1" spans="1:29" ht="23.25" x14ac:dyDescent="0.35">
      <c r="A1" s="54" t="s">
        <v>172</v>
      </c>
    </row>
    <row r="2" spans="1:29" ht="18.75" x14ac:dyDescent="0.3">
      <c r="A2" s="19" t="s">
        <v>173</v>
      </c>
    </row>
    <row r="4" spans="1:29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82" t="s">
        <v>202</v>
      </c>
      <c r="G4" s="82" t="s">
        <v>195</v>
      </c>
      <c r="H4" s="82" t="s">
        <v>182</v>
      </c>
      <c r="I4" s="82" t="s">
        <v>188</v>
      </c>
      <c r="J4" s="82" t="s">
        <v>200</v>
      </c>
      <c r="K4" s="82" t="s">
        <v>192</v>
      </c>
      <c r="L4" s="82" t="s">
        <v>199</v>
      </c>
      <c r="M4" s="82" t="s">
        <v>196</v>
      </c>
      <c r="N4" s="82" t="s">
        <v>183</v>
      </c>
      <c r="O4" s="82" t="s">
        <v>197</v>
      </c>
      <c r="P4" s="82" t="s">
        <v>194</v>
      </c>
      <c r="Q4" s="82" t="s">
        <v>178</v>
      </c>
      <c r="R4" s="82" t="s">
        <v>193</v>
      </c>
      <c r="S4" s="82" t="s">
        <v>184</v>
      </c>
      <c r="T4" s="82" t="s">
        <v>198</v>
      </c>
      <c r="U4" s="82" t="s">
        <v>179</v>
      </c>
      <c r="V4" s="82" t="s">
        <v>186</v>
      </c>
      <c r="W4" s="82" t="s">
        <v>189</v>
      </c>
      <c r="X4" s="82" t="s">
        <v>190</v>
      </c>
      <c r="Y4" s="82" t="s">
        <v>187</v>
      </c>
      <c r="Z4" s="82" t="s">
        <v>185</v>
      </c>
      <c r="AA4" s="82" t="s">
        <v>180</v>
      </c>
      <c r="AB4" s="82" t="s">
        <v>191</v>
      </c>
      <c r="AC4" s="82" t="s">
        <v>181</v>
      </c>
    </row>
    <row r="5" spans="1:29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83">
        <v>82.608695652173907</v>
      </c>
      <c r="G5" s="83">
        <v>72.727272727272734</v>
      </c>
      <c r="H5" s="83">
        <v>100</v>
      </c>
      <c r="I5" s="83">
        <v>100</v>
      </c>
      <c r="J5" s="83">
        <v>68.181818181818187</v>
      </c>
      <c r="K5" s="83">
        <v>66.666666666666671</v>
      </c>
      <c r="L5" s="83">
        <v>68.421052631578945</v>
      </c>
      <c r="M5" s="83">
        <v>75</v>
      </c>
      <c r="N5" s="83">
        <v>66.666666666666671</v>
      </c>
      <c r="O5" s="83">
        <v>25</v>
      </c>
      <c r="P5" s="83">
        <v>50</v>
      </c>
      <c r="Q5" s="83">
        <v>100</v>
      </c>
      <c r="R5" s="83">
        <v>50</v>
      </c>
      <c r="S5" s="83">
        <v>33.333333333333336</v>
      </c>
      <c r="T5" s="83">
        <v>92.307692307692307</v>
      </c>
      <c r="U5" s="83">
        <v>100</v>
      </c>
      <c r="V5" s="83">
        <v>75</v>
      </c>
      <c r="W5" s="83">
        <v>80</v>
      </c>
      <c r="X5" s="83">
        <v>40</v>
      </c>
      <c r="Y5" s="83">
        <v>100</v>
      </c>
      <c r="Z5" s="83">
        <v>66.666666666666671</v>
      </c>
      <c r="AA5" s="84">
        <v>0</v>
      </c>
      <c r="AB5" s="83">
        <v>40</v>
      </c>
      <c r="AC5" s="84">
        <v>0</v>
      </c>
    </row>
    <row r="6" spans="1:29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83">
        <v>63.043478260869563</v>
      </c>
      <c r="G6" s="83">
        <v>54.545454545454547</v>
      </c>
      <c r="H6" s="83">
        <v>100</v>
      </c>
      <c r="I6" s="83">
        <v>60</v>
      </c>
      <c r="J6" s="83">
        <v>65.909090909090907</v>
      </c>
      <c r="K6" s="83">
        <v>41.666666666666664</v>
      </c>
      <c r="L6" s="83">
        <v>52.631578947368418</v>
      </c>
      <c r="M6" s="83">
        <v>75</v>
      </c>
      <c r="N6" s="83">
        <v>83.333333333333329</v>
      </c>
      <c r="O6" s="83">
        <v>70.833333333333329</v>
      </c>
      <c r="P6" s="83">
        <v>45</v>
      </c>
      <c r="Q6" s="84">
        <v>0</v>
      </c>
      <c r="R6" s="83">
        <v>56.25</v>
      </c>
      <c r="S6" s="83">
        <v>83.333333333333329</v>
      </c>
      <c r="T6" s="83">
        <v>73.07692307692308</v>
      </c>
      <c r="U6" s="83">
        <v>100</v>
      </c>
      <c r="V6" s="83">
        <v>75</v>
      </c>
      <c r="W6" s="83">
        <v>80</v>
      </c>
      <c r="X6" s="83">
        <v>80</v>
      </c>
      <c r="Y6" s="83">
        <v>62.5</v>
      </c>
      <c r="Z6" s="83">
        <v>66.666666666666671</v>
      </c>
      <c r="AA6" s="83">
        <v>50</v>
      </c>
      <c r="AB6" s="83">
        <v>60</v>
      </c>
      <c r="AC6" s="83">
        <v>100</v>
      </c>
    </row>
    <row r="7" spans="1:29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83">
        <v>21.739130434782609</v>
      </c>
      <c r="G7" s="83">
        <v>54.545454545454547</v>
      </c>
      <c r="H7" s="83">
        <v>50</v>
      </c>
      <c r="I7" s="83">
        <v>60</v>
      </c>
      <c r="J7" s="83">
        <v>45.454545454545453</v>
      </c>
      <c r="K7" s="83">
        <v>16.666666666666668</v>
      </c>
      <c r="L7" s="83">
        <v>26.315789473684209</v>
      </c>
      <c r="M7" s="83">
        <v>83.333333333333329</v>
      </c>
      <c r="N7" s="83">
        <v>33.333333333333336</v>
      </c>
      <c r="O7" s="83">
        <v>41.666666666666664</v>
      </c>
      <c r="P7" s="83">
        <v>30</v>
      </c>
      <c r="Q7" s="84">
        <v>0</v>
      </c>
      <c r="R7" s="83">
        <v>25</v>
      </c>
      <c r="S7" s="83">
        <v>100</v>
      </c>
      <c r="T7" s="83">
        <v>46.153846153846153</v>
      </c>
      <c r="U7" s="84">
        <v>0</v>
      </c>
      <c r="V7" s="84">
        <v>0</v>
      </c>
      <c r="W7" s="83">
        <v>60</v>
      </c>
      <c r="X7" s="83">
        <v>40</v>
      </c>
      <c r="Y7" s="83">
        <v>50</v>
      </c>
      <c r="Z7" s="83">
        <v>66.666666666666671</v>
      </c>
      <c r="AA7" s="84">
        <v>0</v>
      </c>
      <c r="AB7" s="83">
        <v>20</v>
      </c>
      <c r="AC7" s="83">
        <v>100</v>
      </c>
    </row>
    <row r="8" spans="1:29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83">
        <v>82.608695652173907</v>
      </c>
      <c r="G8" s="83">
        <v>36.363636363636367</v>
      </c>
      <c r="H8" s="83">
        <v>50</v>
      </c>
      <c r="I8" s="83">
        <v>100</v>
      </c>
      <c r="J8" s="83">
        <v>50</v>
      </c>
      <c r="K8" s="83">
        <v>16.666666666666668</v>
      </c>
      <c r="L8" s="83">
        <v>57.89473684210526</v>
      </c>
      <c r="M8" s="83">
        <v>50</v>
      </c>
      <c r="N8" s="84">
        <v>0</v>
      </c>
      <c r="O8" s="83">
        <v>41.666666666666664</v>
      </c>
      <c r="P8" s="83">
        <v>40</v>
      </c>
      <c r="Q8" s="83">
        <v>100</v>
      </c>
      <c r="R8" s="83">
        <v>50</v>
      </c>
      <c r="S8" s="84">
        <v>0</v>
      </c>
      <c r="T8" s="83">
        <v>76.92307692307692</v>
      </c>
      <c r="U8" s="83">
        <v>100</v>
      </c>
      <c r="V8" s="83">
        <v>75</v>
      </c>
      <c r="W8" s="84">
        <v>0</v>
      </c>
      <c r="X8" s="83">
        <v>40</v>
      </c>
      <c r="Y8" s="83">
        <v>75</v>
      </c>
      <c r="Z8" s="84">
        <v>0</v>
      </c>
      <c r="AA8" s="84">
        <v>0</v>
      </c>
      <c r="AB8" s="83">
        <v>60</v>
      </c>
      <c r="AC8" s="83">
        <v>100</v>
      </c>
    </row>
    <row r="9" spans="1:29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83">
        <v>65.217391304347828</v>
      </c>
      <c r="G9" s="83">
        <v>63.636363636363633</v>
      </c>
      <c r="H9" s="83">
        <v>100</v>
      </c>
      <c r="I9" s="83">
        <v>80</v>
      </c>
      <c r="J9" s="83">
        <v>50</v>
      </c>
      <c r="K9" s="83">
        <v>33.333333333333336</v>
      </c>
      <c r="L9" s="83">
        <v>36.842105263157897</v>
      </c>
      <c r="M9" s="83">
        <v>58.333333333333336</v>
      </c>
      <c r="N9" s="83">
        <v>66.666666666666671</v>
      </c>
      <c r="O9" s="83">
        <v>8.3333333333333339</v>
      </c>
      <c r="P9" s="83">
        <v>50</v>
      </c>
      <c r="Q9" s="84">
        <v>0</v>
      </c>
      <c r="R9" s="83">
        <v>12.5</v>
      </c>
      <c r="S9" s="84">
        <v>0</v>
      </c>
      <c r="T9" s="83">
        <v>46.153846153846153</v>
      </c>
      <c r="U9" s="83">
        <v>100</v>
      </c>
      <c r="V9" s="83">
        <v>25</v>
      </c>
      <c r="W9" s="83">
        <v>20</v>
      </c>
      <c r="X9" s="83">
        <v>100</v>
      </c>
      <c r="Y9" s="83">
        <v>50</v>
      </c>
      <c r="Z9" s="83">
        <v>66.666666666666671</v>
      </c>
      <c r="AA9" s="84">
        <v>0</v>
      </c>
      <c r="AB9" s="83">
        <v>20</v>
      </c>
      <c r="AC9" s="84">
        <v>0</v>
      </c>
    </row>
    <row r="10" spans="1:29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83">
        <v>32.608695652173914</v>
      </c>
      <c r="G10" s="83">
        <v>40.909090909090907</v>
      </c>
      <c r="H10" s="83">
        <v>100</v>
      </c>
      <c r="I10" s="83">
        <v>60</v>
      </c>
      <c r="J10" s="83">
        <v>54.545454545454547</v>
      </c>
      <c r="K10" s="83">
        <v>25</v>
      </c>
      <c r="L10" s="83">
        <v>39.473684210526315</v>
      </c>
      <c r="M10" s="83">
        <v>37.5</v>
      </c>
      <c r="N10" s="83">
        <v>33.333333333333336</v>
      </c>
      <c r="O10" s="83">
        <v>41.666666666666664</v>
      </c>
      <c r="P10" s="83">
        <v>45</v>
      </c>
      <c r="Q10" s="83">
        <v>100</v>
      </c>
      <c r="R10" s="83">
        <v>62.5</v>
      </c>
      <c r="S10" s="83">
        <v>50</v>
      </c>
      <c r="T10" s="83">
        <v>57.692307692307693</v>
      </c>
      <c r="U10" s="83">
        <v>50</v>
      </c>
      <c r="V10" s="83">
        <v>50</v>
      </c>
      <c r="W10" s="83">
        <v>30</v>
      </c>
      <c r="X10" s="83">
        <v>60</v>
      </c>
      <c r="Y10" s="83">
        <v>100</v>
      </c>
      <c r="Z10" s="84">
        <v>0</v>
      </c>
      <c r="AA10" s="83">
        <v>50</v>
      </c>
      <c r="AB10" s="83">
        <v>10</v>
      </c>
      <c r="AC10" s="84">
        <v>0</v>
      </c>
    </row>
    <row r="11" spans="1:29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83">
        <v>82.608695652173907</v>
      </c>
      <c r="G11" s="83">
        <v>45.454545454545453</v>
      </c>
      <c r="H11" s="83">
        <v>50</v>
      </c>
      <c r="I11" s="83">
        <v>100</v>
      </c>
      <c r="J11" s="83">
        <v>72.727272727272734</v>
      </c>
      <c r="K11" s="83">
        <v>83.333333333333329</v>
      </c>
      <c r="L11" s="83">
        <v>73.684210526315795</v>
      </c>
      <c r="M11" s="83">
        <v>91.666666666666671</v>
      </c>
      <c r="N11" s="83">
        <v>100</v>
      </c>
      <c r="O11" s="83">
        <v>83.333333333333329</v>
      </c>
      <c r="P11" s="83">
        <v>60</v>
      </c>
      <c r="Q11" s="84">
        <v>0</v>
      </c>
      <c r="R11" s="83">
        <v>37.5</v>
      </c>
      <c r="S11" s="83">
        <v>66.666666666666671</v>
      </c>
      <c r="T11" s="83">
        <v>69.230769230769226</v>
      </c>
      <c r="U11" s="84">
        <v>0</v>
      </c>
      <c r="V11" s="83">
        <v>50</v>
      </c>
      <c r="W11" s="83">
        <v>40</v>
      </c>
      <c r="X11" s="83">
        <v>100</v>
      </c>
      <c r="Y11" s="83">
        <v>100</v>
      </c>
      <c r="Z11" s="83">
        <v>33.333333333333336</v>
      </c>
      <c r="AA11" s="83">
        <v>100</v>
      </c>
      <c r="AB11" s="83">
        <v>100</v>
      </c>
      <c r="AC11" s="84">
        <v>0</v>
      </c>
    </row>
    <row r="12" spans="1:29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83">
        <v>17.391304347826086</v>
      </c>
      <c r="G12" s="83">
        <v>18.181818181818183</v>
      </c>
      <c r="H12" s="83">
        <v>75</v>
      </c>
      <c r="I12" s="83">
        <v>30</v>
      </c>
      <c r="J12" s="83">
        <v>40.909090909090907</v>
      </c>
      <c r="K12" s="83">
        <v>25</v>
      </c>
      <c r="L12" s="83">
        <v>13.157894736842104</v>
      </c>
      <c r="M12" s="83">
        <v>37.5</v>
      </c>
      <c r="N12" s="84">
        <v>0</v>
      </c>
      <c r="O12" s="83">
        <v>16.666666666666668</v>
      </c>
      <c r="P12" s="83">
        <v>5</v>
      </c>
      <c r="Q12" s="84">
        <v>0</v>
      </c>
      <c r="R12" s="83">
        <v>6.25</v>
      </c>
      <c r="S12" s="84">
        <v>0</v>
      </c>
      <c r="T12" s="83">
        <v>15.384615384615385</v>
      </c>
      <c r="U12" s="84">
        <v>0</v>
      </c>
      <c r="V12" s="84">
        <v>0</v>
      </c>
      <c r="W12" s="84">
        <v>0</v>
      </c>
      <c r="X12" s="83">
        <v>20</v>
      </c>
      <c r="Y12" s="84">
        <v>0</v>
      </c>
      <c r="Z12" s="83">
        <v>16.666666666666668</v>
      </c>
      <c r="AA12" s="84">
        <v>0</v>
      </c>
      <c r="AB12" s="83">
        <v>10</v>
      </c>
      <c r="AC12" s="83">
        <v>50</v>
      </c>
    </row>
    <row r="13" spans="1:29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83">
        <v>21.739130434782609</v>
      </c>
      <c r="G13" s="83">
        <v>63.636363636363633</v>
      </c>
      <c r="H13" s="83">
        <v>100</v>
      </c>
      <c r="I13" s="83">
        <v>20</v>
      </c>
      <c r="J13" s="83">
        <v>63.636363636363633</v>
      </c>
      <c r="K13" s="83">
        <v>50</v>
      </c>
      <c r="L13" s="83">
        <v>10.526315789473685</v>
      </c>
      <c r="M13" s="83">
        <v>50</v>
      </c>
      <c r="N13" s="83">
        <v>33.333333333333336</v>
      </c>
      <c r="O13" s="83">
        <v>25</v>
      </c>
      <c r="P13" s="83">
        <v>40</v>
      </c>
      <c r="Q13" s="84">
        <v>0</v>
      </c>
      <c r="R13" s="83">
        <v>25</v>
      </c>
      <c r="S13" s="84">
        <v>0</v>
      </c>
      <c r="T13" s="83">
        <v>15.384615384615385</v>
      </c>
      <c r="U13" s="84">
        <v>0</v>
      </c>
      <c r="V13" s="83">
        <v>25</v>
      </c>
      <c r="W13" s="83">
        <v>40</v>
      </c>
      <c r="X13" s="83">
        <v>60</v>
      </c>
      <c r="Y13" s="83">
        <v>25</v>
      </c>
      <c r="Z13" s="83">
        <v>33.333333333333336</v>
      </c>
      <c r="AA13" s="84">
        <v>0</v>
      </c>
      <c r="AB13" s="84">
        <v>0</v>
      </c>
      <c r="AC13" s="83">
        <v>100</v>
      </c>
    </row>
    <row r="14" spans="1:29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83">
        <v>82.608695652173907</v>
      </c>
      <c r="G14" s="83">
        <v>63.636363636363633</v>
      </c>
      <c r="H14" s="83">
        <v>100</v>
      </c>
      <c r="I14" s="83">
        <v>80</v>
      </c>
      <c r="J14" s="83">
        <v>77.272727272727266</v>
      </c>
      <c r="K14" s="83">
        <v>83.333333333333329</v>
      </c>
      <c r="L14" s="83">
        <v>36.842105263157897</v>
      </c>
      <c r="M14" s="83">
        <v>58.333333333333336</v>
      </c>
      <c r="N14" s="83">
        <v>33.333333333333336</v>
      </c>
      <c r="O14" s="83">
        <v>66.666666666666671</v>
      </c>
      <c r="P14" s="83">
        <v>50</v>
      </c>
      <c r="Q14" s="83">
        <v>100</v>
      </c>
      <c r="R14" s="83">
        <v>87.5</v>
      </c>
      <c r="S14" s="83">
        <v>66.666666666666671</v>
      </c>
      <c r="T14" s="83">
        <v>53.846153846153847</v>
      </c>
      <c r="U14" s="84">
        <v>0</v>
      </c>
      <c r="V14" s="83">
        <v>25</v>
      </c>
      <c r="W14" s="83">
        <v>40</v>
      </c>
      <c r="X14" s="83">
        <v>100</v>
      </c>
      <c r="Y14" s="83">
        <v>25</v>
      </c>
      <c r="Z14" s="83">
        <v>100</v>
      </c>
      <c r="AA14" s="83">
        <v>100</v>
      </c>
      <c r="AB14" s="83">
        <v>60</v>
      </c>
      <c r="AC14" s="83">
        <v>100</v>
      </c>
    </row>
    <row r="15" spans="1:29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83">
        <v>34.782608695652172</v>
      </c>
      <c r="G15" s="84">
        <v>0</v>
      </c>
      <c r="H15" s="84">
        <v>0</v>
      </c>
      <c r="I15" s="84">
        <v>0</v>
      </c>
      <c r="J15" s="83">
        <v>36.363636363636367</v>
      </c>
      <c r="K15" s="83">
        <v>16.666666666666668</v>
      </c>
      <c r="L15" s="83">
        <v>7.8947368421052628</v>
      </c>
      <c r="M15" s="84">
        <v>0</v>
      </c>
      <c r="N15" s="83">
        <v>16.666666666666668</v>
      </c>
      <c r="O15" s="83">
        <v>8.3333333333333339</v>
      </c>
      <c r="P15" s="84">
        <v>0</v>
      </c>
      <c r="Q15" s="84">
        <v>0</v>
      </c>
      <c r="R15" s="83">
        <v>6.25</v>
      </c>
      <c r="S15" s="83">
        <v>33.333333333333336</v>
      </c>
      <c r="T15" s="84">
        <v>0</v>
      </c>
      <c r="U15" s="84">
        <v>0</v>
      </c>
      <c r="V15" s="83">
        <v>12.5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</row>
    <row r="16" spans="1:29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83">
        <v>26.086956521739129</v>
      </c>
      <c r="G16" s="83">
        <v>27.272727272727273</v>
      </c>
      <c r="H16" s="84">
        <v>0</v>
      </c>
      <c r="I16" s="83">
        <v>20</v>
      </c>
      <c r="J16" s="83">
        <v>18.181818181818183</v>
      </c>
      <c r="K16" s="84">
        <v>0</v>
      </c>
      <c r="L16" s="83">
        <v>21.05263157894737</v>
      </c>
      <c r="M16" s="83">
        <v>25</v>
      </c>
      <c r="N16" s="84">
        <v>0</v>
      </c>
      <c r="O16" s="84">
        <v>0</v>
      </c>
      <c r="P16" s="83">
        <v>20</v>
      </c>
      <c r="Q16" s="84">
        <v>0</v>
      </c>
      <c r="R16" s="83">
        <v>12.5</v>
      </c>
      <c r="S16" s="84">
        <v>0</v>
      </c>
      <c r="T16" s="83">
        <v>15.384615384615385</v>
      </c>
      <c r="U16" s="84">
        <v>0</v>
      </c>
      <c r="V16" s="83">
        <v>50</v>
      </c>
      <c r="W16" s="83">
        <v>20</v>
      </c>
      <c r="X16" s="83">
        <v>80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</row>
    <row r="17" spans="1:29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83">
        <v>23.913043478260871</v>
      </c>
      <c r="G17" s="83">
        <v>18.181818181818183</v>
      </c>
      <c r="H17" s="83">
        <v>75</v>
      </c>
      <c r="I17" s="83">
        <v>20</v>
      </c>
      <c r="J17" s="83">
        <v>40.909090909090907</v>
      </c>
      <c r="K17" s="83">
        <v>16.666666666666668</v>
      </c>
      <c r="L17" s="83">
        <v>7.8947368421052628</v>
      </c>
      <c r="M17" s="83">
        <v>33.333333333333336</v>
      </c>
      <c r="N17" s="84">
        <v>0</v>
      </c>
      <c r="O17" s="83">
        <v>16.666666666666668</v>
      </c>
      <c r="P17" s="83">
        <v>10</v>
      </c>
      <c r="Q17" s="84">
        <v>0</v>
      </c>
      <c r="R17" s="83">
        <v>18.75</v>
      </c>
      <c r="S17" s="84">
        <v>0</v>
      </c>
      <c r="T17" s="83">
        <v>30.76923076923077</v>
      </c>
      <c r="U17" s="84">
        <v>0</v>
      </c>
      <c r="V17" s="83">
        <v>37.5</v>
      </c>
      <c r="W17" s="83">
        <v>10</v>
      </c>
      <c r="X17" s="84">
        <v>0</v>
      </c>
      <c r="Y17" s="83">
        <v>12.5</v>
      </c>
      <c r="Z17" s="84">
        <v>0</v>
      </c>
      <c r="AA17" s="84">
        <v>0</v>
      </c>
      <c r="AB17" s="83">
        <v>20</v>
      </c>
      <c r="AC17" s="84">
        <v>0</v>
      </c>
    </row>
    <row r="18" spans="1:29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83">
        <v>65.217391304347828</v>
      </c>
      <c r="G18" s="83">
        <v>45.454545454545453</v>
      </c>
      <c r="H18" s="83">
        <v>100</v>
      </c>
      <c r="I18" s="84">
        <v>0</v>
      </c>
      <c r="J18" s="83">
        <v>77.272727272727266</v>
      </c>
      <c r="K18" s="83">
        <v>66.666666666666671</v>
      </c>
      <c r="L18" s="83">
        <v>42.10526315789474</v>
      </c>
      <c r="M18" s="83">
        <v>50</v>
      </c>
      <c r="N18" s="84">
        <v>0</v>
      </c>
      <c r="O18" s="83">
        <v>25</v>
      </c>
      <c r="P18" s="83">
        <v>40</v>
      </c>
      <c r="Q18" s="84">
        <v>0</v>
      </c>
      <c r="R18" s="83">
        <v>62.5</v>
      </c>
      <c r="S18" s="84">
        <v>0</v>
      </c>
      <c r="T18" s="83">
        <v>61.53846153846154</v>
      </c>
      <c r="U18" s="84">
        <v>0</v>
      </c>
      <c r="V18" s="83">
        <v>100</v>
      </c>
      <c r="W18" s="83">
        <v>20</v>
      </c>
      <c r="X18" s="83">
        <v>100</v>
      </c>
      <c r="Y18" s="83">
        <v>75</v>
      </c>
      <c r="Z18" s="84">
        <v>0</v>
      </c>
      <c r="AA18" s="84">
        <v>0</v>
      </c>
      <c r="AB18" s="83">
        <v>60</v>
      </c>
      <c r="AC18" s="84">
        <v>0</v>
      </c>
    </row>
    <row r="19" spans="1:29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83">
        <v>84.782608695652172</v>
      </c>
      <c r="G19" s="83">
        <v>68.181818181818187</v>
      </c>
      <c r="H19" s="83">
        <v>100</v>
      </c>
      <c r="I19" s="83">
        <v>70</v>
      </c>
      <c r="J19" s="83">
        <v>68.181818181818187</v>
      </c>
      <c r="K19" s="83">
        <v>91.666666666666671</v>
      </c>
      <c r="L19" s="83">
        <v>34.210526315789473</v>
      </c>
      <c r="M19" s="83">
        <v>58.333333333333336</v>
      </c>
      <c r="N19" s="83">
        <v>66.666666666666671</v>
      </c>
      <c r="O19" s="83">
        <v>41.666666666666664</v>
      </c>
      <c r="P19" s="83">
        <v>40</v>
      </c>
      <c r="Q19" s="84">
        <v>0</v>
      </c>
      <c r="R19" s="83">
        <v>43.75</v>
      </c>
      <c r="S19" s="83">
        <v>16.666666666666668</v>
      </c>
      <c r="T19" s="83">
        <v>46.153846153846153</v>
      </c>
      <c r="U19" s="83">
        <v>50</v>
      </c>
      <c r="V19" s="83">
        <v>75</v>
      </c>
      <c r="W19" s="83">
        <v>20</v>
      </c>
      <c r="X19" s="83">
        <v>40</v>
      </c>
      <c r="Y19" s="83">
        <v>75</v>
      </c>
      <c r="Z19" s="83">
        <v>33.333333333333336</v>
      </c>
      <c r="AA19" s="84">
        <v>0</v>
      </c>
      <c r="AB19" s="83">
        <v>20</v>
      </c>
      <c r="AC19" s="84">
        <v>0</v>
      </c>
    </row>
    <row r="20" spans="1:29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83">
        <v>78.260869565217391</v>
      </c>
      <c r="G20" s="83">
        <v>40.909090909090907</v>
      </c>
      <c r="H20" s="83">
        <v>100</v>
      </c>
      <c r="I20" s="83">
        <v>80</v>
      </c>
      <c r="J20" s="83">
        <v>45.454545454545453</v>
      </c>
      <c r="K20" s="83">
        <v>25</v>
      </c>
      <c r="L20" s="83">
        <v>42.10526315789474</v>
      </c>
      <c r="M20" s="83">
        <v>37.5</v>
      </c>
      <c r="N20" s="84">
        <v>0</v>
      </c>
      <c r="O20" s="83">
        <v>62.5</v>
      </c>
      <c r="P20" s="83">
        <v>55</v>
      </c>
      <c r="Q20" s="84">
        <v>0</v>
      </c>
      <c r="R20" s="83">
        <v>56.25</v>
      </c>
      <c r="S20" s="83">
        <v>16.666666666666668</v>
      </c>
      <c r="T20" s="83">
        <v>53.846153846153847</v>
      </c>
      <c r="U20" s="83">
        <v>100</v>
      </c>
      <c r="V20" s="83">
        <v>75</v>
      </c>
      <c r="W20" s="83">
        <v>50</v>
      </c>
      <c r="X20" s="83">
        <v>40</v>
      </c>
      <c r="Y20" s="83">
        <v>75</v>
      </c>
      <c r="Z20" s="83">
        <v>33.333333333333336</v>
      </c>
      <c r="AA20" s="84">
        <v>0</v>
      </c>
      <c r="AB20" s="83">
        <v>50</v>
      </c>
      <c r="AC20" s="84">
        <v>0</v>
      </c>
    </row>
    <row r="21" spans="1:29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83">
        <v>33.333333333333336</v>
      </c>
      <c r="G21" s="83">
        <v>33.333333333333336</v>
      </c>
      <c r="H21" s="83">
        <v>66.666666666666671</v>
      </c>
      <c r="I21" s="83">
        <v>53.333333333333336</v>
      </c>
      <c r="J21" s="83">
        <v>28.787878787878789</v>
      </c>
      <c r="K21" s="83">
        <v>5.5555555555555554</v>
      </c>
      <c r="L21" s="83">
        <v>15.789473684210526</v>
      </c>
      <c r="M21" s="83">
        <v>27.777777777777779</v>
      </c>
      <c r="N21" s="83">
        <v>11.111111111111111</v>
      </c>
      <c r="O21" s="83">
        <v>11.111111111111111</v>
      </c>
      <c r="P21" s="83">
        <v>26.666666666666668</v>
      </c>
      <c r="Q21" s="84">
        <v>0</v>
      </c>
      <c r="R21" s="83">
        <v>20.833333333333332</v>
      </c>
      <c r="S21" s="84">
        <v>0</v>
      </c>
      <c r="T21" s="83">
        <v>28.205128205128204</v>
      </c>
      <c r="U21" s="83">
        <v>33.333333333333336</v>
      </c>
      <c r="V21" s="83">
        <v>25</v>
      </c>
      <c r="W21" s="83">
        <v>20</v>
      </c>
      <c r="X21" s="84">
        <v>0</v>
      </c>
      <c r="Y21" s="83">
        <v>25</v>
      </c>
      <c r="Z21" s="83">
        <v>22.222222222222221</v>
      </c>
      <c r="AA21" s="84">
        <v>0</v>
      </c>
      <c r="AB21" s="84">
        <v>0</v>
      </c>
      <c r="AC21" s="84">
        <v>0</v>
      </c>
    </row>
    <row r="22" spans="1:29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83">
        <v>20.289855072463769</v>
      </c>
      <c r="G22" s="83">
        <v>15.151515151515152</v>
      </c>
      <c r="H22" s="83">
        <v>33.333333333333336</v>
      </c>
      <c r="I22" s="83">
        <v>26.666666666666668</v>
      </c>
      <c r="J22" s="83">
        <v>19.696969696969695</v>
      </c>
      <c r="K22" s="84">
        <v>0</v>
      </c>
      <c r="L22" s="83">
        <v>10.526315789473685</v>
      </c>
      <c r="M22" s="83">
        <v>2.7777777777777777</v>
      </c>
      <c r="N22" s="83">
        <v>11.111111111111111</v>
      </c>
      <c r="O22" s="84">
        <v>0</v>
      </c>
      <c r="P22" s="83">
        <v>13.333333333333334</v>
      </c>
      <c r="Q22" s="84">
        <v>0</v>
      </c>
      <c r="R22" s="83">
        <v>16.666666666666668</v>
      </c>
      <c r="S22" s="84">
        <v>0</v>
      </c>
      <c r="T22" s="83">
        <v>10.256410256410257</v>
      </c>
      <c r="U22" s="84">
        <v>0</v>
      </c>
      <c r="V22" s="83">
        <v>8.3333333333333339</v>
      </c>
      <c r="W22" s="84">
        <v>0</v>
      </c>
      <c r="X22" s="84">
        <v>0</v>
      </c>
      <c r="Y22" s="83">
        <v>16.666666666666668</v>
      </c>
      <c r="Z22" s="84">
        <v>0</v>
      </c>
      <c r="AA22" s="84">
        <v>0</v>
      </c>
      <c r="AB22" s="83">
        <v>20</v>
      </c>
      <c r="AC22" s="84">
        <v>0</v>
      </c>
    </row>
    <row r="23" spans="1:29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83">
        <v>10.144927536231885</v>
      </c>
      <c r="G23" s="83">
        <v>9.0909090909090917</v>
      </c>
      <c r="H23" s="83">
        <v>66.666666666666671</v>
      </c>
      <c r="I23" s="84">
        <v>0</v>
      </c>
      <c r="J23" s="83">
        <v>16.666666666666668</v>
      </c>
      <c r="K23" s="84">
        <v>0</v>
      </c>
      <c r="L23" s="84">
        <v>0</v>
      </c>
      <c r="M23" s="83">
        <v>11.111111111111111</v>
      </c>
      <c r="N23" s="83">
        <v>22.222222222222221</v>
      </c>
      <c r="O23" s="84">
        <v>0</v>
      </c>
      <c r="P23" s="84">
        <v>0</v>
      </c>
      <c r="Q23" s="84">
        <v>0</v>
      </c>
      <c r="R23" s="83">
        <v>4.166666666666667</v>
      </c>
      <c r="S23" s="84">
        <v>0</v>
      </c>
      <c r="T23" s="83">
        <v>10.256410256410257</v>
      </c>
      <c r="U23" s="84">
        <v>0</v>
      </c>
      <c r="V23" s="83">
        <v>25</v>
      </c>
      <c r="W23" s="84">
        <v>0</v>
      </c>
      <c r="X23" s="84">
        <v>0</v>
      </c>
      <c r="Y23" s="83">
        <v>8.3333333333333339</v>
      </c>
      <c r="Z23" s="84">
        <v>0</v>
      </c>
      <c r="AA23" s="84">
        <v>0</v>
      </c>
      <c r="AB23" s="83">
        <v>20</v>
      </c>
      <c r="AC23" s="83">
        <v>66.666666666666671</v>
      </c>
    </row>
    <row r="24" spans="1:29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83">
        <v>34.782608695652172</v>
      </c>
      <c r="G24" s="83">
        <v>42.424242424242422</v>
      </c>
      <c r="H24" s="83">
        <v>100</v>
      </c>
      <c r="I24" s="84">
        <v>0</v>
      </c>
      <c r="J24" s="83">
        <v>25.757575757575758</v>
      </c>
      <c r="K24" s="84">
        <v>0</v>
      </c>
      <c r="L24" s="83">
        <v>15.789473684210526</v>
      </c>
      <c r="M24" s="83">
        <v>13.888888888888889</v>
      </c>
      <c r="N24" s="84">
        <v>0</v>
      </c>
      <c r="O24" s="84">
        <v>0</v>
      </c>
      <c r="P24" s="83">
        <v>13.333333333333334</v>
      </c>
      <c r="Q24" s="84">
        <v>0</v>
      </c>
      <c r="R24" s="83">
        <v>25</v>
      </c>
      <c r="S24" s="84">
        <v>0</v>
      </c>
      <c r="T24" s="83">
        <v>35.897435897435898</v>
      </c>
      <c r="U24" s="83">
        <v>66.666666666666671</v>
      </c>
      <c r="V24" s="84">
        <v>0</v>
      </c>
      <c r="W24" s="83">
        <v>46.666666666666664</v>
      </c>
      <c r="X24" s="83">
        <v>6.666666666666667</v>
      </c>
      <c r="Y24" s="83">
        <v>25</v>
      </c>
      <c r="Z24" s="84">
        <v>0</v>
      </c>
      <c r="AA24" s="84">
        <v>0</v>
      </c>
      <c r="AB24" s="83">
        <v>20</v>
      </c>
      <c r="AC24" s="83">
        <v>33.333333333333336</v>
      </c>
    </row>
    <row r="25" spans="1:29" s="32" customFormat="1" ht="37.5" x14ac:dyDescent="0.25">
      <c r="C25" s="35" t="s">
        <v>86</v>
      </c>
      <c r="E25" s="34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</row>
    <row r="26" spans="1:29" s="32" customFormat="1" x14ac:dyDescent="0.25">
      <c r="E26" s="34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s="32" customFormat="1" x14ac:dyDescent="0.25"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</row>
    <row r="28" spans="1:29" s="32" customFormat="1" x14ac:dyDescent="0.25">
      <c r="E28" s="34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</row>
    <row r="29" spans="1:29" s="32" customFormat="1" x14ac:dyDescent="0.25">
      <c r="E29" s="34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</row>
    <row r="30" spans="1:29" s="32" customFormat="1" x14ac:dyDescent="0.25">
      <c r="E30" s="34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</row>
    <row r="31" spans="1:29" s="32" customFormat="1" x14ac:dyDescent="0.25">
      <c r="E31" s="34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s="32" customFormat="1" x14ac:dyDescent="0.25">
      <c r="E32" s="34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5:29" s="32" customFormat="1" x14ac:dyDescent="0.25">
      <c r="E33" s="34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</row>
    <row r="34" spans="5:29" s="32" customFormat="1" x14ac:dyDescent="0.25">
      <c r="E34" s="34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</row>
    <row r="35" spans="5:29" s="32" customFormat="1" x14ac:dyDescent="0.25">
      <c r="E35" s="34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</row>
    <row r="36" spans="5:29" s="32" customFormat="1" x14ac:dyDescent="0.25"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</row>
    <row r="37" spans="5:29" s="32" customFormat="1" x14ac:dyDescent="0.25">
      <c r="E37" s="34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</row>
  </sheetData>
  <conditionalFormatting sqref="F10:AC10 F12:AC12 F15:AC15 F17:AC17 F19:AC19 F21:AC21">
    <cfRule type="cellIs" dxfId="5" priority="1" operator="between">
      <formula>39.45</formula>
      <formula>100</formula>
    </cfRule>
    <cfRule type="cellIs" dxfId="4" priority="2" operator="between">
      <formula>0</formula>
      <formula>39.44</formula>
    </cfRule>
  </conditionalFormatting>
  <conditionalFormatting sqref="F5:AC9 F11:AC11 F13:AC14 F16:AC16 F18:AC18 F20:AC20">
    <cfRule type="cellIs" dxfId="3" priority="5" operator="between">
      <formula>59.45</formula>
      <formula>100</formula>
    </cfRule>
    <cfRule type="cellIs" dxfId="2" priority="6" operator="between">
      <formula>0</formula>
      <formula>59.44</formula>
    </cfRule>
  </conditionalFormatting>
  <conditionalFormatting sqref="F22:AC24">
    <cfRule type="cellIs" dxfId="1" priority="3" operator="between">
      <formula>19.45</formula>
      <formula>100</formula>
    </cfRule>
    <cfRule type="cellIs" dxfId="0" priority="4" operator="between">
      <formula>0</formula>
      <formula>19.44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3"/>
  <sheetViews>
    <sheetView topLeftCell="A31" workbookViewId="0">
      <selection activeCell="G65" sqref="G65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38" width="3" bestFit="1" customWidth="1"/>
  </cols>
  <sheetData>
    <row r="1" spans="1:4" ht="23.25" x14ac:dyDescent="0.35">
      <c r="A1" s="54" t="s">
        <v>174</v>
      </c>
    </row>
    <row r="3" spans="1:4" x14ac:dyDescent="0.25">
      <c r="B3" t="s">
        <v>176</v>
      </c>
    </row>
    <row r="4" spans="1:4" ht="15.75" x14ac:dyDescent="0.25">
      <c r="B4" s="77" t="s">
        <v>89</v>
      </c>
      <c r="C4" s="76" t="s">
        <v>141</v>
      </c>
      <c r="D4" s="76"/>
    </row>
    <row r="5" spans="1:4" ht="94.5" x14ac:dyDescent="0.25">
      <c r="B5" s="78"/>
      <c r="C5" s="8" t="s">
        <v>143</v>
      </c>
      <c r="D5" s="8" t="s">
        <v>142</v>
      </c>
    </row>
    <row r="6" spans="1:4" ht="47.25" x14ac:dyDescent="0.25">
      <c r="B6" s="89" t="s">
        <v>202</v>
      </c>
      <c r="C6" s="88">
        <v>11</v>
      </c>
      <c r="D6" s="88">
        <v>-9</v>
      </c>
    </row>
    <row r="7" spans="1:4" ht="15.75" x14ac:dyDescent="0.25">
      <c r="B7" s="89" t="s">
        <v>195</v>
      </c>
      <c r="C7" s="88">
        <v>7</v>
      </c>
      <c r="D7" s="88">
        <v>-13</v>
      </c>
    </row>
    <row r="8" spans="1:4" ht="15.75" x14ac:dyDescent="0.25">
      <c r="B8" s="89" t="s">
        <v>182</v>
      </c>
      <c r="C8" s="88">
        <v>15</v>
      </c>
      <c r="D8" s="88">
        <v>-5</v>
      </c>
    </row>
    <row r="9" spans="1:4" ht="15.75" x14ac:dyDescent="0.25">
      <c r="B9" s="89" t="s">
        <v>188</v>
      </c>
      <c r="C9" s="88">
        <v>12</v>
      </c>
      <c r="D9" s="88">
        <v>-8</v>
      </c>
    </row>
    <row r="10" spans="1:4" ht="31.5" x14ac:dyDescent="0.25">
      <c r="B10" s="89" t="s">
        <v>200</v>
      </c>
      <c r="C10" s="88">
        <v>12</v>
      </c>
      <c r="D10" s="88">
        <v>-8</v>
      </c>
    </row>
    <row r="11" spans="1:4" ht="15.75" x14ac:dyDescent="0.25">
      <c r="B11" s="89" t="s">
        <v>192</v>
      </c>
      <c r="C11" s="88">
        <v>5</v>
      </c>
      <c r="D11" s="88">
        <v>-15</v>
      </c>
    </row>
    <row r="12" spans="1:4" ht="15.75" x14ac:dyDescent="0.25">
      <c r="B12" s="89" t="s">
        <v>199</v>
      </c>
      <c r="C12" s="88">
        <v>3</v>
      </c>
      <c r="D12" s="88">
        <v>-17</v>
      </c>
    </row>
    <row r="13" spans="1:4" ht="15.75" x14ac:dyDescent="0.25">
      <c r="B13" s="89" t="s">
        <v>196</v>
      </c>
      <c r="C13" s="88">
        <v>5</v>
      </c>
      <c r="D13" s="88">
        <v>-15</v>
      </c>
    </row>
    <row r="14" spans="1:4" ht="15.75" x14ac:dyDescent="0.25">
      <c r="B14" s="89" t="s">
        <v>183</v>
      </c>
      <c r="C14" s="88">
        <v>6</v>
      </c>
      <c r="D14" s="88">
        <v>-14</v>
      </c>
    </row>
    <row r="15" spans="1:4" ht="15.75" x14ac:dyDescent="0.25">
      <c r="B15" s="89" t="s">
        <v>197</v>
      </c>
      <c r="C15" s="88">
        <v>6</v>
      </c>
      <c r="D15" s="88">
        <v>-14</v>
      </c>
    </row>
    <row r="16" spans="1:4" ht="15.75" x14ac:dyDescent="0.25">
      <c r="B16" s="89" t="s">
        <v>194</v>
      </c>
      <c r="C16" s="88">
        <v>3</v>
      </c>
      <c r="D16" s="88">
        <v>-17</v>
      </c>
    </row>
    <row r="17" spans="2:4" ht="15.75" x14ac:dyDescent="0.25">
      <c r="B17" s="89" t="s">
        <v>178</v>
      </c>
      <c r="C17" s="88">
        <v>4</v>
      </c>
      <c r="D17" s="88">
        <v>-16</v>
      </c>
    </row>
    <row r="18" spans="2:4" ht="15.75" x14ac:dyDescent="0.25">
      <c r="B18" s="89" t="s">
        <v>193</v>
      </c>
      <c r="C18" s="88">
        <v>5</v>
      </c>
      <c r="D18" s="88">
        <v>-15</v>
      </c>
    </row>
    <row r="19" spans="2:4" ht="15.75" x14ac:dyDescent="0.25">
      <c r="B19" s="89" t="s">
        <v>184</v>
      </c>
      <c r="C19" s="88">
        <v>5</v>
      </c>
      <c r="D19" s="88">
        <v>-15</v>
      </c>
    </row>
    <row r="20" spans="2:4" ht="31.5" x14ac:dyDescent="0.25">
      <c r="B20" s="89" t="s">
        <v>198</v>
      </c>
      <c r="C20" s="88">
        <v>8</v>
      </c>
      <c r="D20" s="88">
        <v>-12</v>
      </c>
    </row>
    <row r="21" spans="2:4" ht="15.75" x14ac:dyDescent="0.25">
      <c r="B21" s="89" t="s">
        <v>179</v>
      </c>
      <c r="C21" s="88">
        <v>8</v>
      </c>
      <c r="D21" s="88">
        <v>-12</v>
      </c>
    </row>
    <row r="22" spans="2:4" ht="15.75" x14ac:dyDescent="0.25">
      <c r="B22" s="89" t="s">
        <v>186</v>
      </c>
      <c r="C22" s="88">
        <v>8</v>
      </c>
      <c r="D22" s="88">
        <v>-12</v>
      </c>
    </row>
    <row r="23" spans="2:4" ht="15.75" x14ac:dyDescent="0.25">
      <c r="B23" s="89" t="s">
        <v>189</v>
      </c>
      <c r="C23" s="88">
        <v>4</v>
      </c>
      <c r="D23" s="88">
        <v>-16</v>
      </c>
    </row>
    <row r="24" spans="2:4" ht="15.75" x14ac:dyDescent="0.25">
      <c r="B24" s="89" t="s">
        <v>190</v>
      </c>
      <c r="C24" s="88">
        <v>9</v>
      </c>
      <c r="D24" s="88">
        <v>-11</v>
      </c>
    </row>
    <row r="25" spans="2:4" ht="15.75" x14ac:dyDescent="0.25">
      <c r="B25" s="89" t="s">
        <v>187</v>
      </c>
      <c r="C25" s="88">
        <v>9</v>
      </c>
      <c r="D25" s="88">
        <v>-11</v>
      </c>
    </row>
    <row r="26" spans="2:4" ht="15.75" x14ac:dyDescent="0.25">
      <c r="B26" s="89" t="s">
        <v>185</v>
      </c>
      <c r="C26" s="88">
        <v>5</v>
      </c>
      <c r="D26" s="88">
        <v>-15</v>
      </c>
    </row>
    <row r="27" spans="2:4" ht="15.75" x14ac:dyDescent="0.25">
      <c r="B27" s="89" t="s">
        <v>180</v>
      </c>
      <c r="C27" s="88">
        <v>3</v>
      </c>
      <c r="D27" s="88">
        <v>-17</v>
      </c>
    </row>
    <row r="28" spans="2:4" ht="15.75" x14ac:dyDescent="0.25">
      <c r="B28" s="89" t="s">
        <v>191</v>
      </c>
      <c r="C28" s="88">
        <v>8</v>
      </c>
      <c r="D28" s="88">
        <v>-12</v>
      </c>
    </row>
    <row r="29" spans="2:4" ht="15.75" x14ac:dyDescent="0.25">
      <c r="B29" s="89" t="s">
        <v>181</v>
      </c>
      <c r="C29" s="88">
        <v>8</v>
      </c>
      <c r="D29" s="88">
        <v>-12</v>
      </c>
    </row>
    <row r="30" spans="2:4" x14ac:dyDescent="0.25">
      <c r="B30" s="86"/>
      <c r="C30" s="87"/>
      <c r="D30" s="87"/>
    </row>
    <row r="31" spans="2:4" x14ac:dyDescent="0.25">
      <c r="B31" s="86"/>
      <c r="C31" s="87"/>
      <c r="D31" s="87"/>
    </row>
    <row r="32" spans="2:4" x14ac:dyDescent="0.25">
      <c r="B32" s="86"/>
      <c r="C32" s="87"/>
      <c r="D32" s="87"/>
    </row>
    <row r="33" spans="2:39" x14ac:dyDescent="0.25">
      <c r="B33" t="s">
        <v>171</v>
      </c>
    </row>
    <row r="34" spans="2:39" ht="63" x14ac:dyDescent="0.25">
      <c r="B34" s="7" t="s">
        <v>89</v>
      </c>
      <c r="C34" s="7" t="s">
        <v>145</v>
      </c>
      <c r="D34" s="8" t="s">
        <v>144</v>
      </c>
      <c r="G34" s="79" t="s">
        <v>171</v>
      </c>
      <c r="H34" s="79"/>
      <c r="I34" s="79"/>
      <c r="J34" s="79"/>
      <c r="K34" s="79"/>
      <c r="L34" s="79"/>
      <c r="M34" s="79"/>
      <c r="W34" s="55" t="s">
        <v>175</v>
      </c>
      <c r="AC34" s="3"/>
    </row>
    <row r="35" spans="2:39" ht="15.75" x14ac:dyDescent="0.25">
      <c r="B35" s="56" t="s">
        <v>185</v>
      </c>
      <c r="C35" s="90" t="s">
        <v>146</v>
      </c>
      <c r="D35" s="91">
        <v>10</v>
      </c>
      <c r="G35" s="85" t="s">
        <v>170</v>
      </c>
    </row>
    <row r="36" spans="2:39" ht="15.75" x14ac:dyDescent="0.25">
      <c r="B36" s="56" t="s">
        <v>185</v>
      </c>
      <c r="C36" s="90" t="s">
        <v>148</v>
      </c>
      <c r="D36" s="91">
        <v>7</v>
      </c>
      <c r="G36" s="94" t="s">
        <v>168</v>
      </c>
      <c r="H36" s="92">
        <v>0</v>
      </c>
      <c r="I36" s="92">
        <v>2</v>
      </c>
      <c r="J36" s="92">
        <v>3</v>
      </c>
      <c r="K36" s="92">
        <v>4</v>
      </c>
      <c r="L36" s="92">
        <v>5</v>
      </c>
      <c r="M36" s="92">
        <v>6</v>
      </c>
      <c r="N36" s="92">
        <v>7</v>
      </c>
      <c r="O36" s="92">
        <v>8</v>
      </c>
      <c r="P36" s="92">
        <v>9</v>
      </c>
      <c r="Q36" s="92">
        <v>10</v>
      </c>
      <c r="R36" s="92">
        <v>11</v>
      </c>
      <c r="S36" s="92">
        <v>12</v>
      </c>
      <c r="T36" s="92">
        <v>13</v>
      </c>
      <c r="U36" s="92">
        <v>14</v>
      </c>
      <c r="V36" s="92">
        <v>15</v>
      </c>
      <c r="W36" s="92">
        <v>16</v>
      </c>
      <c r="X36" s="92">
        <v>17</v>
      </c>
      <c r="Y36" s="92">
        <v>18</v>
      </c>
      <c r="Z36" s="92">
        <v>19</v>
      </c>
      <c r="AA36" s="92">
        <v>20</v>
      </c>
      <c r="AB36" s="92">
        <v>21</v>
      </c>
      <c r="AC36" s="92">
        <v>22</v>
      </c>
      <c r="AD36" s="92">
        <v>23</v>
      </c>
      <c r="AE36" s="92">
        <v>24</v>
      </c>
      <c r="AF36" s="92">
        <v>25</v>
      </c>
      <c r="AG36" s="92">
        <v>26</v>
      </c>
      <c r="AH36" s="92">
        <v>27</v>
      </c>
      <c r="AI36" s="92">
        <v>29</v>
      </c>
      <c r="AJ36" s="92">
        <v>30</v>
      </c>
      <c r="AK36" s="92">
        <v>31</v>
      </c>
      <c r="AL36" s="92">
        <v>33</v>
      </c>
      <c r="AM36" s="92" t="s">
        <v>169</v>
      </c>
    </row>
    <row r="37" spans="2:39" ht="30" x14ac:dyDescent="0.25">
      <c r="B37" s="56" t="s">
        <v>185</v>
      </c>
      <c r="C37" s="90" t="s">
        <v>147</v>
      </c>
      <c r="D37" s="91">
        <v>8</v>
      </c>
      <c r="G37" s="95" t="s">
        <v>203</v>
      </c>
      <c r="H37" s="98"/>
      <c r="I37" s="98">
        <v>1</v>
      </c>
      <c r="J37" s="98">
        <v>1</v>
      </c>
      <c r="K37" s="98"/>
      <c r="L37" s="98"/>
      <c r="M37" s="98"/>
      <c r="N37" s="98"/>
      <c r="O37" s="98"/>
      <c r="P37" s="98"/>
      <c r="Q37" s="98">
        <v>1</v>
      </c>
      <c r="R37" s="98"/>
      <c r="S37" s="98"/>
      <c r="T37" s="98"/>
      <c r="U37" s="98">
        <v>1</v>
      </c>
      <c r="V37" s="98"/>
      <c r="W37" s="98"/>
      <c r="X37" s="99"/>
      <c r="Y37" s="96"/>
      <c r="Z37" s="96">
        <v>1</v>
      </c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>
        <v>5</v>
      </c>
    </row>
    <row r="38" spans="2:39" ht="30" x14ac:dyDescent="0.25">
      <c r="B38" s="56" t="s">
        <v>195</v>
      </c>
      <c r="C38" s="90" t="s">
        <v>146</v>
      </c>
      <c r="D38" s="91">
        <v>15</v>
      </c>
      <c r="G38" s="95" t="s">
        <v>204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>
        <v>1</v>
      </c>
      <c r="S38" s="98"/>
      <c r="T38" s="98"/>
      <c r="U38" s="98"/>
      <c r="V38" s="98"/>
      <c r="W38" s="98"/>
      <c r="X38" s="99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>
        <v>1</v>
      </c>
    </row>
    <row r="39" spans="2:39" ht="30" x14ac:dyDescent="0.25">
      <c r="B39" s="56" t="s">
        <v>195</v>
      </c>
      <c r="C39" s="90" t="s">
        <v>151</v>
      </c>
      <c r="D39" s="91">
        <v>9</v>
      </c>
      <c r="G39" s="95" t="s">
        <v>202</v>
      </c>
      <c r="H39" s="98"/>
      <c r="I39" s="98"/>
      <c r="J39" s="98"/>
      <c r="K39" s="98"/>
      <c r="L39" s="98"/>
      <c r="M39" s="98"/>
      <c r="N39" s="98"/>
      <c r="O39" s="98">
        <v>2</v>
      </c>
      <c r="P39" s="98">
        <v>1</v>
      </c>
      <c r="Q39" s="98"/>
      <c r="R39" s="98">
        <v>3</v>
      </c>
      <c r="S39" s="98">
        <v>3</v>
      </c>
      <c r="T39" s="98"/>
      <c r="U39" s="98"/>
      <c r="V39" s="98">
        <v>1</v>
      </c>
      <c r="W39" s="98">
        <v>1</v>
      </c>
      <c r="X39" s="99">
        <v>1</v>
      </c>
      <c r="Y39" s="96">
        <v>1</v>
      </c>
      <c r="Z39" s="96"/>
      <c r="AA39" s="96">
        <v>1</v>
      </c>
      <c r="AB39" s="96">
        <v>3</v>
      </c>
      <c r="AC39" s="96">
        <v>3</v>
      </c>
      <c r="AD39" s="96">
        <v>1</v>
      </c>
      <c r="AE39" s="96">
        <v>1</v>
      </c>
      <c r="AF39" s="96"/>
      <c r="AG39" s="96"/>
      <c r="AH39" s="96"/>
      <c r="AI39" s="96">
        <v>1</v>
      </c>
      <c r="AJ39" s="96"/>
      <c r="AK39" s="96"/>
      <c r="AL39" s="96"/>
      <c r="AM39" s="96">
        <v>23</v>
      </c>
    </row>
    <row r="40" spans="2:39" ht="15.75" x14ac:dyDescent="0.25">
      <c r="B40" s="56" t="s">
        <v>195</v>
      </c>
      <c r="C40" s="90" t="s">
        <v>146</v>
      </c>
      <c r="D40" s="91">
        <v>7</v>
      </c>
      <c r="G40" s="95" t="s">
        <v>195</v>
      </c>
      <c r="H40" s="98"/>
      <c r="I40" s="98">
        <v>1</v>
      </c>
      <c r="J40" s="98"/>
      <c r="K40" s="98"/>
      <c r="L40" s="98"/>
      <c r="M40" s="98"/>
      <c r="N40" s="98">
        <v>1</v>
      </c>
      <c r="O40" s="98">
        <v>1</v>
      </c>
      <c r="P40" s="98">
        <v>1</v>
      </c>
      <c r="Q40" s="98"/>
      <c r="R40" s="98"/>
      <c r="S40" s="98"/>
      <c r="T40" s="98"/>
      <c r="U40" s="98">
        <v>2</v>
      </c>
      <c r="V40" s="98">
        <v>2</v>
      </c>
      <c r="W40" s="98"/>
      <c r="X40" s="99">
        <v>1</v>
      </c>
      <c r="Y40" s="96"/>
      <c r="Z40" s="96"/>
      <c r="AA40" s="96"/>
      <c r="AB40" s="96"/>
      <c r="AC40" s="96"/>
      <c r="AD40" s="96"/>
      <c r="AE40" s="96"/>
      <c r="AF40" s="96"/>
      <c r="AG40" s="96">
        <v>1</v>
      </c>
      <c r="AH40" s="96"/>
      <c r="AI40" s="96"/>
      <c r="AJ40" s="96"/>
      <c r="AK40" s="96"/>
      <c r="AL40" s="96">
        <v>1</v>
      </c>
      <c r="AM40" s="96">
        <v>11</v>
      </c>
    </row>
    <row r="41" spans="2:39" ht="15.75" x14ac:dyDescent="0.25">
      <c r="B41" s="56" t="s">
        <v>195</v>
      </c>
      <c r="C41" s="90" t="s">
        <v>152</v>
      </c>
      <c r="D41" s="91">
        <v>15</v>
      </c>
      <c r="G41" s="95" t="s">
        <v>182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9"/>
      <c r="Y41" s="96"/>
      <c r="Z41" s="96"/>
      <c r="AA41" s="96"/>
      <c r="AB41" s="96"/>
      <c r="AC41" s="96"/>
      <c r="AD41" s="96"/>
      <c r="AE41" s="96"/>
      <c r="AF41" s="96"/>
      <c r="AG41" s="96">
        <v>1</v>
      </c>
      <c r="AH41" s="96"/>
      <c r="AI41" s="96"/>
      <c r="AJ41" s="96"/>
      <c r="AK41" s="96">
        <v>1</v>
      </c>
      <c r="AL41" s="96"/>
      <c r="AM41" s="96">
        <v>2</v>
      </c>
    </row>
    <row r="42" spans="2:39" ht="15.75" x14ac:dyDescent="0.25">
      <c r="B42" s="56" t="s">
        <v>195</v>
      </c>
      <c r="C42" s="90" t="s">
        <v>155</v>
      </c>
      <c r="D42" s="91">
        <v>17</v>
      </c>
      <c r="G42" s="95" t="s">
        <v>188</v>
      </c>
      <c r="H42" s="98"/>
      <c r="I42" s="98"/>
      <c r="J42" s="98"/>
      <c r="K42" s="98"/>
      <c r="L42" s="98"/>
      <c r="M42" s="98"/>
      <c r="N42" s="98"/>
      <c r="O42" s="98"/>
      <c r="P42" s="98">
        <v>1</v>
      </c>
      <c r="Q42" s="98"/>
      <c r="R42" s="98"/>
      <c r="S42" s="98"/>
      <c r="T42" s="98"/>
      <c r="U42" s="98"/>
      <c r="V42" s="98">
        <v>1</v>
      </c>
      <c r="W42" s="98">
        <v>1</v>
      </c>
      <c r="X42" s="99">
        <v>1</v>
      </c>
      <c r="Y42" s="96"/>
      <c r="Z42" s="96"/>
      <c r="AA42" s="96"/>
      <c r="AB42" s="96">
        <v>1</v>
      </c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>
        <v>5</v>
      </c>
    </row>
    <row r="43" spans="2:39" ht="30" x14ac:dyDescent="0.25">
      <c r="B43" s="56" t="s">
        <v>195</v>
      </c>
      <c r="C43" s="90" t="s">
        <v>149</v>
      </c>
      <c r="D43" s="91">
        <v>33</v>
      </c>
      <c r="G43" s="95" t="s">
        <v>200</v>
      </c>
      <c r="H43" s="98"/>
      <c r="I43" s="98"/>
      <c r="J43" s="98"/>
      <c r="K43" s="98"/>
      <c r="L43" s="98"/>
      <c r="M43" s="98"/>
      <c r="N43" s="98">
        <v>1</v>
      </c>
      <c r="O43" s="98"/>
      <c r="P43" s="98"/>
      <c r="Q43" s="98"/>
      <c r="R43" s="98">
        <v>1</v>
      </c>
      <c r="S43" s="98">
        <v>1</v>
      </c>
      <c r="T43" s="98"/>
      <c r="U43" s="98">
        <v>3</v>
      </c>
      <c r="V43" s="98">
        <v>5</v>
      </c>
      <c r="W43" s="98">
        <v>2</v>
      </c>
      <c r="X43" s="99"/>
      <c r="Y43" s="96">
        <v>1</v>
      </c>
      <c r="Z43" s="96">
        <v>2</v>
      </c>
      <c r="AA43" s="96">
        <v>1</v>
      </c>
      <c r="AB43" s="96"/>
      <c r="AC43" s="96">
        <v>1</v>
      </c>
      <c r="AD43" s="96">
        <v>1</v>
      </c>
      <c r="AE43" s="96">
        <v>1</v>
      </c>
      <c r="AF43" s="96">
        <v>1</v>
      </c>
      <c r="AG43" s="96"/>
      <c r="AH43" s="96">
        <v>1</v>
      </c>
      <c r="AI43" s="96"/>
      <c r="AJ43" s="96"/>
      <c r="AK43" s="96"/>
      <c r="AL43" s="96"/>
      <c r="AM43" s="96">
        <v>22</v>
      </c>
    </row>
    <row r="44" spans="2:39" ht="15.75" x14ac:dyDescent="0.25">
      <c r="B44" s="56" t="s">
        <v>195</v>
      </c>
      <c r="C44" s="90" t="s">
        <v>148</v>
      </c>
      <c r="D44" s="91">
        <v>26</v>
      </c>
      <c r="G44" s="95" t="s">
        <v>192</v>
      </c>
      <c r="H44" s="98"/>
      <c r="I44" s="98"/>
      <c r="J44" s="98"/>
      <c r="K44" s="98"/>
      <c r="L44" s="98"/>
      <c r="M44" s="98"/>
      <c r="N44" s="98"/>
      <c r="O44" s="98"/>
      <c r="P44" s="98">
        <v>3</v>
      </c>
      <c r="Q44" s="98"/>
      <c r="R44" s="98">
        <v>2</v>
      </c>
      <c r="S44" s="98"/>
      <c r="T44" s="98"/>
      <c r="U44" s="98"/>
      <c r="V44" s="98">
        <v>1</v>
      </c>
      <c r="W44" s="98"/>
      <c r="X44" s="99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>
        <v>6</v>
      </c>
    </row>
    <row r="45" spans="2:39" ht="15.75" x14ac:dyDescent="0.25">
      <c r="B45" s="56" t="s">
        <v>195</v>
      </c>
      <c r="C45" s="90" t="s">
        <v>147</v>
      </c>
      <c r="D45" s="91">
        <v>8</v>
      </c>
      <c r="G45" s="95" t="s">
        <v>199</v>
      </c>
      <c r="H45" s="98"/>
      <c r="I45" s="98"/>
      <c r="J45" s="98"/>
      <c r="K45" s="98"/>
      <c r="L45" s="98">
        <v>1</v>
      </c>
      <c r="M45" s="98">
        <v>1</v>
      </c>
      <c r="N45" s="98">
        <v>2</v>
      </c>
      <c r="O45" s="98">
        <v>1</v>
      </c>
      <c r="P45" s="98">
        <v>4</v>
      </c>
      <c r="Q45" s="98">
        <v>3</v>
      </c>
      <c r="R45" s="98">
        <v>3</v>
      </c>
      <c r="S45" s="98">
        <v>1</v>
      </c>
      <c r="T45" s="98">
        <v>1</v>
      </c>
      <c r="U45" s="98"/>
      <c r="V45" s="98">
        <v>1</v>
      </c>
      <c r="W45" s="98"/>
      <c r="X45" s="99"/>
      <c r="Y45" s="96"/>
      <c r="Z45" s="96">
        <v>1</v>
      </c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>
        <v>19</v>
      </c>
    </row>
    <row r="46" spans="2:39" ht="15.75" x14ac:dyDescent="0.25">
      <c r="B46" s="56" t="s">
        <v>195</v>
      </c>
      <c r="C46" s="90" t="s">
        <v>157</v>
      </c>
      <c r="D46" s="91">
        <v>14</v>
      </c>
      <c r="G46" s="95" t="s">
        <v>196</v>
      </c>
      <c r="H46" s="98"/>
      <c r="I46" s="98"/>
      <c r="J46" s="98"/>
      <c r="K46" s="98"/>
      <c r="L46" s="98"/>
      <c r="M46" s="98"/>
      <c r="N46" s="98"/>
      <c r="O46" s="98"/>
      <c r="P46" s="98"/>
      <c r="Q46" s="98">
        <v>1</v>
      </c>
      <c r="R46" s="98">
        <v>1</v>
      </c>
      <c r="S46" s="98">
        <v>1</v>
      </c>
      <c r="T46" s="98">
        <v>1</v>
      </c>
      <c r="U46" s="98">
        <v>3</v>
      </c>
      <c r="V46" s="98"/>
      <c r="W46" s="98">
        <v>3</v>
      </c>
      <c r="X46" s="99"/>
      <c r="Y46" s="96"/>
      <c r="Z46" s="96">
        <v>2</v>
      </c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>
        <v>12</v>
      </c>
    </row>
    <row r="47" spans="2:39" ht="15.75" x14ac:dyDescent="0.25">
      <c r="B47" s="56" t="s">
        <v>195</v>
      </c>
      <c r="C47" s="90" t="s">
        <v>159</v>
      </c>
      <c r="D47" s="91">
        <v>14</v>
      </c>
      <c r="G47" s="95" t="s">
        <v>183</v>
      </c>
      <c r="H47" s="98"/>
      <c r="I47" s="98"/>
      <c r="J47" s="98"/>
      <c r="K47" s="98"/>
      <c r="L47" s="98"/>
      <c r="M47" s="98">
        <v>1</v>
      </c>
      <c r="N47" s="98">
        <v>1</v>
      </c>
      <c r="O47" s="98"/>
      <c r="P47" s="98"/>
      <c r="Q47" s="98"/>
      <c r="R47" s="98"/>
      <c r="S47" s="98"/>
      <c r="T47" s="98"/>
      <c r="U47" s="98"/>
      <c r="V47" s="98"/>
      <c r="W47" s="98">
        <v>1</v>
      </c>
      <c r="X47" s="99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>
        <v>3</v>
      </c>
    </row>
    <row r="48" spans="2:39" ht="15.75" x14ac:dyDescent="0.25">
      <c r="B48" s="56" t="s">
        <v>195</v>
      </c>
      <c r="C48" s="90" t="s">
        <v>146</v>
      </c>
      <c r="D48" s="91">
        <v>2</v>
      </c>
      <c r="G48" s="95" t="s">
        <v>197</v>
      </c>
      <c r="H48" s="98"/>
      <c r="I48" s="98"/>
      <c r="J48" s="98"/>
      <c r="K48" s="98">
        <v>1</v>
      </c>
      <c r="L48" s="98">
        <v>3</v>
      </c>
      <c r="M48" s="98">
        <v>2</v>
      </c>
      <c r="N48" s="98"/>
      <c r="O48" s="98"/>
      <c r="P48" s="98">
        <v>1</v>
      </c>
      <c r="Q48" s="98">
        <v>3</v>
      </c>
      <c r="R48" s="98"/>
      <c r="S48" s="98"/>
      <c r="T48" s="98"/>
      <c r="U48" s="98"/>
      <c r="V48" s="98"/>
      <c r="W48" s="98"/>
      <c r="X48" s="99"/>
      <c r="Y48" s="96"/>
      <c r="Z48" s="96">
        <v>1</v>
      </c>
      <c r="AA48" s="96"/>
      <c r="AB48" s="96"/>
      <c r="AC48" s="96">
        <v>1</v>
      </c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12</v>
      </c>
    </row>
    <row r="49" spans="2:39" ht="15.75" x14ac:dyDescent="0.25">
      <c r="B49" s="56" t="s">
        <v>192</v>
      </c>
      <c r="C49" s="90" t="s">
        <v>147</v>
      </c>
      <c r="D49" s="91">
        <v>9</v>
      </c>
      <c r="G49" s="95" t="s">
        <v>194</v>
      </c>
      <c r="H49" s="98">
        <v>1</v>
      </c>
      <c r="I49" s="98">
        <v>1</v>
      </c>
      <c r="J49" s="98"/>
      <c r="K49" s="98"/>
      <c r="L49" s="98">
        <v>1</v>
      </c>
      <c r="M49" s="98">
        <v>1</v>
      </c>
      <c r="N49" s="98"/>
      <c r="O49" s="98">
        <v>1</v>
      </c>
      <c r="P49" s="98"/>
      <c r="Q49" s="98"/>
      <c r="R49" s="98"/>
      <c r="S49" s="98">
        <v>1</v>
      </c>
      <c r="T49" s="98">
        <v>1</v>
      </c>
      <c r="U49" s="98"/>
      <c r="V49" s="98"/>
      <c r="W49" s="98">
        <v>1</v>
      </c>
      <c r="X49" s="99">
        <v>1</v>
      </c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>
        <v>1</v>
      </c>
      <c r="AK49" s="96"/>
      <c r="AL49" s="96"/>
      <c r="AM49" s="96">
        <v>10</v>
      </c>
    </row>
    <row r="50" spans="2:39" ht="15.75" x14ac:dyDescent="0.25">
      <c r="B50" s="56" t="s">
        <v>192</v>
      </c>
      <c r="C50" s="90" t="s">
        <v>157</v>
      </c>
      <c r="D50" s="91">
        <v>9</v>
      </c>
      <c r="G50" s="95" t="s">
        <v>178</v>
      </c>
      <c r="H50" s="98"/>
      <c r="I50" s="98"/>
      <c r="J50" s="98"/>
      <c r="K50" s="98"/>
      <c r="L50" s="98">
        <v>1</v>
      </c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9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>
        <v>1</v>
      </c>
    </row>
    <row r="51" spans="2:39" ht="15.75" x14ac:dyDescent="0.25">
      <c r="B51" s="56" t="s">
        <v>192</v>
      </c>
      <c r="C51" s="90" t="s">
        <v>149</v>
      </c>
      <c r="D51" s="91">
        <v>9</v>
      </c>
      <c r="G51" s="95" t="s">
        <v>193</v>
      </c>
      <c r="H51" s="98"/>
      <c r="I51" s="98"/>
      <c r="J51" s="98">
        <v>1</v>
      </c>
      <c r="K51" s="98"/>
      <c r="L51" s="98">
        <v>1</v>
      </c>
      <c r="M51" s="98"/>
      <c r="N51" s="98"/>
      <c r="O51" s="98"/>
      <c r="P51" s="98"/>
      <c r="Q51" s="98">
        <v>1</v>
      </c>
      <c r="R51" s="98"/>
      <c r="S51" s="98"/>
      <c r="T51" s="98">
        <v>1</v>
      </c>
      <c r="U51" s="98"/>
      <c r="V51" s="98">
        <v>2</v>
      </c>
      <c r="W51" s="98">
        <v>1</v>
      </c>
      <c r="X51" s="99">
        <v>1</v>
      </c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>
        <v>8</v>
      </c>
    </row>
    <row r="52" spans="2:39" ht="15.75" x14ac:dyDescent="0.25">
      <c r="B52" s="56" t="s">
        <v>192</v>
      </c>
      <c r="C52" s="90" t="s">
        <v>148</v>
      </c>
      <c r="D52" s="91">
        <v>11</v>
      </c>
      <c r="G52" s="95" t="s">
        <v>184</v>
      </c>
      <c r="H52" s="98"/>
      <c r="I52" s="98"/>
      <c r="J52" s="98"/>
      <c r="K52" s="98"/>
      <c r="L52" s="98"/>
      <c r="M52" s="98">
        <v>1</v>
      </c>
      <c r="N52" s="98">
        <v>2</v>
      </c>
      <c r="O52" s="98"/>
      <c r="P52" s="98"/>
      <c r="Q52" s="98"/>
      <c r="R52" s="98"/>
      <c r="S52" s="98"/>
      <c r="T52" s="98"/>
      <c r="U52" s="98"/>
      <c r="V52" s="98"/>
      <c r="W52" s="98"/>
      <c r="X52" s="99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>
        <v>3</v>
      </c>
    </row>
    <row r="53" spans="2:39" ht="30" x14ac:dyDescent="0.25">
      <c r="B53" s="56" t="s">
        <v>192</v>
      </c>
      <c r="C53" s="90" t="s">
        <v>146</v>
      </c>
      <c r="D53" s="91">
        <v>15</v>
      </c>
      <c r="G53" s="95" t="s">
        <v>198</v>
      </c>
      <c r="H53" s="98"/>
      <c r="I53" s="98"/>
      <c r="J53" s="98">
        <v>1</v>
      </c>
      <c r="K53" s="98">
        <v>1</v>
      </c>
      <c r="L53" s="98"/>
      <c r="M53" s="98">
        <v>1</v>
      </c>
      <c r="N53" s="98">
        <v>1</v>
      </c>
      <c r="O53" s="98"/>
      <c r="P53" s="98">
        <v>1</v>
      </c>
      <c r="Q53" s="98"/>
      <c r="R53" s="98"/>
      <c r="S53" s="98">
        <v>1</v>
      </c>
      <c r="T53" s="98">
        <v>1</v>
      </c>
      <c r="U53" s="98">
        <v>1</v>
      </c>
      <c r="V53" s="98"/>
      <c r="W53" s="98">
        <v>1</v>
      </c>
      <c r="X53" s="99"/>
      <c r="Y53" s="96">
        <v>1</v>
      </c>
      <c r="Z53" s="96"/>
      <c r="AA53" s="96"/>
      <c r="AB53" s="96">
        <v>1</v>
      </c>
      <c r="AC53" s="96"/>
      <c r="AD53" s="96"/>
      <c r="AE53" s="96"/>
      <c r="AF53" s="96"/>
      <c r="AG53" s="96"/>
      <c r="AH53" s="96"/>
      <c r="AI53" s="96">
        <v>1</v>
      </c>
      <c r="AJ53" s="96"/>
      <c r="AK53" s="96"/>
      <c r="AL53" s="96">
        <v>1</v>
      </c>
      <c r="AM53" s="96">
        <v>13</v>
      </c>
    </row>
    <row r="54" spans="2:39" ht="15.75" x14ac:dyDescent="0.25">
      <c r="B54" s="56" t="s">
        <v>192</v>
      </c>
      <c r="C54" s="90" t="s">
        <v>159</v>
      </c>
      <c r="D54" s="91">
        <v>11</v>
      </c>
      <c r="G54" s="95" t="s">
        <v>179</v>
      </c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>
        <v>1</v>
      </c>
      <c r="U54" s="98"/>
      <c r="V54" s="98"/>
      <c r="W54" s="98"/>
      <c r="X54" s="99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>
        <v>1</v>
      </c>
    </row>
    <row r="55" spans="2:39" ht="15.75" x14ac:dyDescent="0.25">
      <c r="B55" s="56" t="s">
        <v>187</v>
      </c>
      <c r="C55" s="90" t="s">
        <v>146</v>
      </c>
      <c r="D55" s="91">
        <v>22</v>
      </c>
      <c r="G55" s="95" t="s">
        <v>186</v>
      </c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>
        <v>1</v>
      </c>
      <c r="U55" s="98"/>
      <c r="V55" s="98">
        <v>3</v>
      </c>
      <c r="W55" s="98"/>
      <c r="X55" s="99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>
        <v>4</v>
      </c>
    </row>
    <row r="56" spans="2:39" ht="15.75" x14ac:dyDescent="0.25">
      <c r="B56" s="56" t="s">
        <v>187</v>
      </c>
      <c r="C56" s="90" t="s">
        <v>149</v>
      </c>
      <c r="D56" s="91">
        <v>16</v>
      </c>
      <c r="G56" s="95" t="s">
        <v>189</v>
      </c>
      <c r="H56" s="98"/>
      <c r="I56" s="98"/>
      <c r="J56" s="98"/>
      <c r="K56" s="98"/>
      <c r="L56" s="98"/>
      <c r="M56" s="98"/>
      <c r="N56" s="98">
        <v>2</v>
      </c>
      <c r="O56" s="98"/>
      <c r="P56" s="98">
        <v>1</v>
      </c>
      <c r="Q56" s="98"/>
      <c r="R56" s="98"/>
      <c r="S56" s="98"/>
      <c r="T56" s="98">
        <v>1</v>
      </c>
      <c r="U56" s="98">
        <v>1</v>
      </c>
      <c r="V56" s="98"/>
      <c r="W56" s="98"/>
      <c r="X56" s="99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>
        <v>5</v>
      </c>
    </row>
    <row r="57" spans="2:39" ht="15.75" x14ac:dyDescent="0.25">
      <c r="B57" s="56" t="s">
        <v>187</v>
      </c>
      <c r="C57" s="90" t="s">
        <v>147</v>
      </c>
      <c r="D57" s="91">
        <v>12</v>
      </c>
      <c r="G57" s="95" t="s">
        <v>190</v>
      </c>
      <c r="H57" s="98"/>
      <c r="I57" s="98"/>
      <c r="J57" s="98"/>
      <c r="K57" s="98"/>
      <c r="L57" s="98"/>
      <c r="M57" s="98"/>
      <c r="N57" s="98"/>
      <c r="O57" s="98"/>
      <c r="P57" s="98"/>
      <c r="Q57" s="98">
        <v>1</v>
      </c>
      <c r="R57" s="98"/>
      <c r="S57" s="98"/>
      <c r="T57" s="98"/>
      <c r="U57" s="98">
        <v>1</v>
      </c>
      <c r="V57" s="98"/>
      <c r="W57" s="98">
        <v>2</v>
      </c>
      <c r="X57" s="99"/>
      <c r="Y57" s="96"/>
      <c r="Z57" s="96">
        <v>1</v>
      </c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>
        <v>5</v>
      </c>
    </row>
    <row r="58" spans="2:39" ht="15.75" x14ac:dyDescent="0.25">
      <c r="B58" s="56" t="s">
        <v>187</v>
      </c>
      <c r="C58" s="90" t="s">
        <v>148</v>
      </c>
      <c r="D58" s="91">
        <v>11</v>
      </c>
      <c r="G58" s="95" t="s">
        <v>187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>
        <v>1</v>
      </c>
      <c r="S58" s="98">
        <v>1</v>
      </c>
      <c r="T58" s="98"/>
      <c r="U58" s="98"/>
      <c r="V58" s="98"/>
      <c r="W58" s="98">
        <v>1</v>
      </c>
      <c r="X58" s="99"/>
      <c r="Y58" s="96"/>
      <c r="Z58" s="96"/>
      <c r="AA58" s="96"/>
      <c r="AB58" s="96"/>
      <c r="AC58" s="96">
        <v>1</v>
      </c>
      <c r="AD58" s="96"/>
      <c r="AE58" s="96"/>
      <c r="AF58" s="96"/>
      <c r="AG58" s="96"/>
      <c r="AH58" s="96"/>
      <c r="AI58" s="96"/>
      <c r="AJ58" s="96"/>
      <c r="AK58" s="96"/>
      <c r="AL58" s="96"/>
      <c r="AM58" s="96">
        <v>4</v>
      </c>
    </row>
    <row r="59" spans="2:39" ht="31.5" x14ac:dyDescent="0.25">
      <c r="B59" s="56" t="s">
        <v>198</v>
      </c>
      <c r="C59" s="90" t="s">
        <v>151</v>
      </c>
      <c r="D59" s="91">
        <v>13</v>
      </c>
      <c r="G59" s="95" t="s">
        <v>185</v>
      </c>
      <c r="H59" s="98"/>
      <c r="I59" s="98"/>
      <c r="J59" s="98"/>
      <c r="K59" s="98"/>
      <c r="L59" s="98"/>
      <c r="M59" s="98"/>
      <c r="N59" s="98">
        <v>1</v>
      </c>
      <c r="O59" s="98">
        <v>1</v>
      </c>
      <c r="P59" s="98"/>
      <c r="Q59" s="98">
        <v>1</v>
      </c>
      <c r="R59" s="98"/>
      <c r="S59" s="98"/>
      <c r="T59" s="98"/>
      <c r="U59" s="98"/>
      <c r="V59" s="98"/>
      <c r="W59" s="98"/>
      <c r="X59" s="99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>
        <v>3</v>
      </c>
    </row>
    <row r="60" spans="2:39" ht="31.5" x14ac:dyDescent="0.25">
      <c r="B60" s="56" t="s">
        <v>198</v>
      </c>
      <c r="C60" s="90" t="s">
        <v>159</v>
      </c>
      <c r="D60" s="91">
        <v>9</v>
      </c>
      <c r="G60" s="95" t="s">
        <v>180</v>
      </c>
      <c r="H60" s="98"/>
      <c r="I60" s="98"/>
      <c r="J60" s="98"/>
      <c r="K60" s="98">
        <v>1</v>
      </c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9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>
        <v>1</v>
      </c>
    </row>
    <row r="61" spans="2:39" ht="31.5" x14ac:dyDescent="0.25">
      <c r="B61" s="56" t="s">
        <v>198</v>
      </c>
      <c r="C61" s="90" t="s">
        <v>152</v>
      </c>
      <c r="D61" s="91">
        <v>18</v>
      </c>
      <c r="G61" s="93" t="s">
        <v>169</v>
      </c>
      <c r="H61" s="97">
        <v>1</v>
      </c>
      <c r="I61" s="97">
        <v>3</v>
      </c>
      <c r="J61" s="97">
        <v>3</v>
      </c>
      <c r="K61" s="97">
        <v>3</v>
      </c>
      <c r="L61" s="97">
        <v>7</v>
      </c>
      <c r="M61" s="97">
        <v>7</v>
      </c>
      <c r="N61" s="97">
        <v>11</v>
      </c>
      <c r="O61" s="97">
        <v>6</v>
      </c>
      <c r="P61" s="97">
        <v>13</v>
      </c>
      <c r="Q61" s="97">
        <v>11</v>
      </c>
      <c r="R61" s="97">
        <v>12</v>
      </c>
      <c r="S61" s="97">
        <v>9</v>
      </c>
      <c r="T61" s="97">
        <v>8</v>
      </c>
      <c r="U61" s="97">
        <v>12</v>
      </c>
      <c r="V61" s="97">
        <v>16</v>
      </c>
      <c r="W61" s="97">
        <v>14</v>
      </c>
      <c r="X61" s="97">
        <v>5</v>
      </c>
      <c r="Y61" s="97">
        <v>3</v>
      </c>
      <c r="Z61" s="97">
        <v>8</v>
      </c>
      <c r="AA61" s="97">
        <v>2</v>
      </c>
      <c r="AB61" s="97">
        <v>5</v>
      </c>
      <c r="AC61" s="97">
        <v>6</v>
      </c>
      <c r="AD61" s="97">
        <v>2</v>
      </c>
      <c r="AE61" s="97">
        <v>2</v>
      </c>
      <c r="AF61" s="97">
        <v>1</v>
      </c>
      <c r="AG61" s="97">
        <v>2</v>
      </c>
      <c r="AH61" s="97">
        <v>1</v>
      </c>
      <c r="AI61" s="97">
        <v>2</v>
      </c>
      <c r="AJ61" s="97">
        <v>1</v>
      </c>
      <c r="AK61" s="97">
        <v>1</v>
      </c>
      <c r="AL61" s="97">
        <v>2</v>
      </c>
      <c r="AM61" s="97">
        <v>179</v>
      </c>
    </row>
    <row r="62" spans="2:39" ht="31.5" x14ac:dyDescent="0.25">
      <c r="B62" s="56" t="s">
        <v>198</v>
      </c>
      <c r="C62" s="90" t="s">
        <v>146</v>
      </c>
      <c r="D62" s="91">
        <v>16</v>
      </c>
    </row>
    <row r="63" spans="2:39" ht="31.5" x14ac:dyDescent="0.25">
      <c r="B63" s="56" t="s">
        <v>198</v>
      </c>
      <c r="C63" s="90" t="s">
        <v>155</v>
      </c>
      <c r="D63" s="91">
        <v>4</v>
      </c>
      <c r="G63" s="53" t="s">
        <v>205</v>
      </c>
    </row>
    <row r="64" spans="2:39" ht="31.5" x14ac:dyDescent="0.25">
      <c r="B64" s="56" t="s">
        <v>198</v>
      </c>
      <c r="C64" s="90" t="s">
        <v>150</v>
      </c>
      <c r="D64" s="91">
        <v>3</v>
      </c>
    </row>
    <row r="65" spans="2:4" ht="31.5" x14ac:dyDescent="0.25">
      <c r="B65" s="56" t="s">
        <v>198</v>
      </c>
      <c r="C65" s="90" t="s">
        <v>149</v>
      </c>
      <c r="D65" s="91">
        <v>21</v>
      </c>
    </row>
    <row r="66" spans="2:4" ht="31.5" x14ac:dyDescent="0.25">
      <c r="B66" s="56" t="s">
        <v>198</v>
      </c>
      <c r="C66" s="90" t="s">
        <v>158</v>
      </c>
      <c r="D66" s="91">
        <v>33</v>
      </c>
    </row>
    <row r="67" spans="2:4" ht="31.5" x14ac:dyDescent="0.25">
      <c r="B67" s="56" t="s">
        <v>198</v>
      </c>
      <c r="C67" s="90" t="s">
        <v>157</v>
      </c>
      <c r="D67" s="91">
        <v>12</v>
      </c>
    </row>
    <row r="68" spans="2:4" ht="31.5" x14ac:dyDescent="0.25">
      <c r="B68" s="56" t="s">
        <v>198</v>
      </c>
      <c r="C68" s="90" t="s">
        <v>148</v>
      </c>
      <c r="D68" s="91">
        <v>29</v>
      </c>
    </row>
    <row r="69" spans="2:4" ht="31.5" x14ac:dyDescent="0.25">
      <c r="B69" s="56" t="s">
        <v>198</v>
      </c>
      <c r="C69" s="90" t="s">
        <v>147</v>
      </c>
      <c r="D69" s="91">
        <v>14</v>
      </c>
    </row>
    <row r="70" spans="2:4" ht="31.5" x14ac:dyDescent="0.25">
      <c r="B70" s="56" t="s">
        <v>198</v>
      </c>
      <c r="C70" s="90" t="s">
        <v>154</v>
      </c>
      <c r="D70" s="91">
        <v>7</v>
      </c>
    </row>
    <row r="71" spans="2:4" ht="31.5" x14ac:dyDescent="0.25">
      <c r="B71" s="56" t="s">
        <v>198</v>
      </c>
      <c r="C71" s="90" t="s">
        <v>153</v>
      </c>
      <c r="D71" s="91">
        <v>6</v>
      </c>
    </row>
    <row r="72" spans="2:4" ht="15.75" x14ac:dyDescent="0.25">
      <c r="B72" s="56" t="s">
        <v>196</v>
      </c>
      <c r="C72" s="90" t="s">
        <v>147</v>
      </c>
      <c r="D72" s="91">
        <v>19</v>
      </c>
    </row>
    <row r="73" spans="2:4" ht="15.75" x14ac:dyDescent="0.25">
      <c r="B73" s="56" t="s">
        <v>196</v>
      </c>
      <c r="C73" s="90" t="s">
        <v>151</v>
      </c>
      <c r="D73" s="91">
        <v>16</v>
      </c>
    </row>
    <row r="74" spans="2:4" ht="15.75" x14ac:dyDescent="0.25">
      <c r="B74" s="56" t="s">
        <v>196</v>
      </c>
      <c r="C74" s="90" t="s">
        <v>154</v>
      </c>
      <c r="D74" s="91">
        <v>12</v>
      </c>
    </row>
    <row r="75" spans="2:4" ht="15.75" x14ac:dyDescent="0.25">
      <c r="B75" s="56" t="s">
        <v>196</v>
      </c>
      <c r="C75" s="90" t="s">
        <v>153</v>
      </c>
      <c r="D75" s="91">
        <v>14</v>
      </c>
    </row>
    <row r="76" spans="2:4" ht="15.75" x14ac:dyDescent="0.25">
      <c r="B76" s="56" t="s">
        <v>196</v>
      </c>
      <c r="C76" s="90" t="s">
        <v>148</v>
      </c>
      <c r="D76" s="91">
        <v>14</v>
      </c>
    </row>
    <row r="77" spans="2:4" ht="15.75" x14ac:dyDescent="0.25">
      <c r="B77" s="56" t="s">
        <v>196</v>
      </c>
      <c r="C77" s="90" t="s">
        <v>159</v>
      </c>
      <c r="D77" s="91">
        <v>13</v>
      </c>
    </row>
    <row r="78" spans="2:4" ht="15.75" x14ac:dyDescent="0.25">
      <c r="B78" s="56" t="s">
        <v>196</v>
      </c>
      <c r="C78" s="90" t="s">
        <v>158</v>
      </c>
      <c r="D78" s="91">
        <v>16</v>
      </c>
    </row>
    <row r="79" spans="2:4" ht="15.75" x14ac:dyDescent="0.25">
      <c r="B79" s="56" t="s">
        <v>196</v>
      </c>
      <c r="C79" s="90" t="s">
        <v>157</v>
      </c>
      <c r="D79" s="91">
        <v>16</v>
      </c>
    </row>
    <row r="80" spans="2:4" ht="15.75" x14ac:dyDescent="0.25">
      <c r="B80" s="56" t="s">
        <v>196</v>
      </c>
      <c r="C80" s="90" t="s">
        <v>152</v>
      </c>
      <c r="D80" s="91">
        <v>10</v>
      </c>
    </row>
    <row r="81" spans="2:4" ht="15.75" x14ac:dyDescent="0.25">
      <c r="B81" s="56" t="s">
        <v>196</v>
      </c>
      <c r="C81" s="90" t="s">
        <v>146</v>
      </c>
      <c r="D81" s="91">
        <v>11</v>
      </c>
    </row>
    <row r="82" spans="2:4" ht="15.75" x14ac:dyDescent="0.25">
      <c r="B82" s="56" t="s">
        <v>196</v>
      </c>
      <c r="C82" s="90" t="s">
        <v>149</v>
      </c>
      <c r="D82" s="91">
        <v>19</v>
      </c>
    </row>
    <row r="83" spans="2:4" ht="15.75" x14ac:dyDescent="0.25">
      <c r="B83" s="56" t="s">
        <v>196</v>
      </c>
      <c r="C83" s="90" t="s">
        <v>150</v>
      </c>
      <c r="D83" s="91">
        <v>14</v>
      </c>
    </row>
    <row r="84" spans="2:4" ht="15.75" x14ac:dyDescent="0.25">
      <c r="B84" s="56" t="s">
        <v>197</v>
      </c>
      <c r="C84" s="90" t="s">
        <v>152</v>
      </c>
      <c r="D84" s="91">
        <v>4</v>
      </c>
    </row>
    <row r="85" spans="2:4" ht="15.75" x14ac:dyDescent="0.25">
      <c r="B85" s="56" t="s">
        <v>197</v>
      </c>
      <c r="C85" s="90" t="s">
        <v>155</v>
      </c>
      <c r="D85" s="91">
        <v>9</v>
      </c>
    </row>
    <row r="86" spans="2:4" ht="15.75" x14ac:dyDescent="0.25">
      <c r="B86" s="56" t="s">
        <v>197</v>
      </c>
      <c r="C86" s="90" t="s">
        <v>159</v>
      </c>
      <c r="D86" s="91">
        <v>6</v>
      </c>
    </row>
    <row r="87" spans="2:4" ht="15.75" x14ac:dyDescent="0.25">
      <c r="B87" s="56" t="s">
        <v>197</v>
      </c>
      <c r="C87" s="90" t="s">
        <v>148</v>
      </c>
      <c r="D87" s="91">
        <v>5</v>
      </c>
    </row>
    <row r="88" spans="2:4" ht="15.75" x14ac:dyDescent="0.25">
      <c r="B88" s="56" t="s">
        <v>197</v>
      </c>
      <c r="C88" s="90" t="s">
        <v>146</v>
      </c>
      <c r="D88" s="91">
        <v>6</v>
      </c>
    </row>
    <row r="89" spans="2:4" ht="15.75" x14ac:dyDescent="0.25">
      <c r="B89" s="56" t="s">
        <v>197</v>
      </c>
      <c r="C89" s="90" t="s">
        <v>149</v>
      </c>
      <c r="D89" s="91">
        <v>5</v>
      </c>
    </row>
    <row r="90" spans="2:4" ht="15.75" x14ac:dyDescent="0.25">
      <c r="B90" s="56" t="s">
        <v>197</v>
      </c>
      <c r="C90" s="90" t="s">
        <v>157</v>
      </c>
      <c r="D90" s="91">
        <v>10</v>
      </c>
    </row>
    <row r="91" spans="2:4" ht="15.75" x14ac:dyDescent="0.25">
      <c r="B91" s="56" t="s">
        <v>197</v>
      </c>
      <c r="C91" s="90" t="s">
        <v>147</v>
      </c>
      <c r="D91" s="91">
        <v>5</v>
      </c>
    </row>
    <row r="92" spans="2:4" ht="15.75" x14ac:dyDescent="0.25">
      <c r="B92" s="56" t="s">
        <v>197</v>
      </c>
      <c r="C92" s="90" t="s">
        <v>146</v>
      </c>
      <c r="D92" s="91">
        <v>19</v>
      </c>
    </row>
    <row r="93" spans="2:4" ht="15.75" x14ac:dyDescent="0.25">
      <c r="B93" s="56" t="s">
        <v>197</v>
      </c>
      <c r="C93" s="90" t="s">
        <v>147</v>
      </c>
      <c r="D93" s="91">
        <v>10</v>
      </c>
    </row>
    <row r="94" spans="2:4" ht="15.75" x14ac:dyDescent="0.25">
      <c r="B94" s="56" t="s">
        <v>197</v>
      </c>
      <c r="C94" s="90" t="s">
        <v>149</v>
      </c>
      <c r="D94" s="91">
        <v>22</v>
      </c>
    </row>
    <row r="95" spans="2:4" ht="15.75" x14ac:dyDescent="0.25">
      <c r="B95" s="56" t="s">
        <v>197</v>
      </c>
      <c r="C95" s="90" t="s">
        <v>148</v>
      </c>
      <c r="D95" s="91">
        <v>10</v>
      </c>
    </row>
    <row r="96" spans="2:4" ht="15.75" x14ac:dyDescent="0.25">
      <c r="B96" s="56" t="s">
        <v>180</v>
      </c>
      <c r="C96" s="90" t="s">
        <v>146</v>
      </c>
      <c r="D96" s="91">
        <v>4</v>
      </c>
    </row>
    <row r="97" spans="2:4" ht="15.75" x14ac:dyDescent="0.25">
      <c r="B97" s="56" t="s">
        <v>178</v>
      </c>
      <c r="C97" s="90" t="s">
        <v>146</v>
      </c>
      <c r="D97" s="91">
        <v>5</v>
      </c>
    </row>
    <row r="98" spans="2:4" ht="15.75" x14ac:dyDescent="0.25">
      <c r="B98" s="56" t="s">
        <v>194</v>
      </c>
      <c r="C98" s="90" t="s">
        <v>152</v>
      </c>
      <c r="D98" s="91">
        <v>6</v>
      </c>
    </row>
    <row r="99" spans="2:4" ht="15.75" x14ac:dyDescent="0.25">
      <c r="B99" s="56" t="s">
        <v>194</v>
      </c>
      <c r="C99" s="90" t="s">
        <v>149</v>
      </c>
      <c r="D99" s="91">
        <v>8</v>
      </c>
    </row>
    <row r="100" spans="2:4" ht="15.75" x14ac:dyDescent="0.25">
      <c r="B100" s="56" t="s">
        <v>194</v>
      </c>
      <c r="C100" s="90" t="s">
        <v>157</v>
      </c>
      <c r="D100" s="91">
        <v>16</v>
      </c>
    </row>
    <row r="101" spans="2:4" ht="15.75" x14ac:dyDescent="0.25">
      <c r="B101" s="56" t="s">
        <v>194</v>
      </c>
      <c r="C101" s="90" t="s">
        <v>159</v>
      </c>
      <c r="D101" s="91">
        <v>5</v>
      </c>
    </row>
    <row r="102" spans="2:4" ht="15.75" x14ac:dyDescent="0.25">
      <c r="B102" s="56" t="s">
        <v>194</v>
      </c>
      <c r="C102" s="90" t="s">
        <v>148</v>
      </c>
      <c r="D102" s="91">
        <v>13</v>
      </c>
    </row>
    <row r="103" spans="2:4" ht="15.75" x14ac:dyDescent="0.25">
      <c r="B103" s="56" t="s">
        <v>194</v>
      </c>
      <c r="C103" s="90" t="s">
        <v>150</v>
      </c>
      <c r="D103" s="91">
        <v>30</v>
      </c>
    </row>
    <row r="104" spans="2:4" ht="15.75" x14ac:dyDescent="0.25">
      <c r="B104" s="56" t="s">
        <v>194</v>
      </c>
      <c r="C104" s="90" t="s">
        <v>155</v>
      </c>
      <c r="D104" s="91">
        <v>2</v>
      </c>
    </row>
    <row r="105" spans="2:4" ht="15.75" x14ac:dyDescent="0.25">
      <c r="B105" s="56" t="s">
        <v>194</v>
      </c>
      <c r="C105" s="90" t="s">
        <v>151</v>
      </c>
      <c r="D105" s="91">
        <v>17</v>
      </c>
    </row>
    <row r="106" spans="2:4" ht="15.75" x14ac:dyDescent="0.25">
      <c r="B106" s="56" t="s">
        <v>194</v>
      </c>
      <c r="C106" s="90" t="s">
        <v>147</v>
      </c>
      <c r="D106" s="91">
        <v>0</v>
      </c>
    </row>
    <row r="107" spans="2:4" ht="15.75" x14ac:dyDescent="0.25">
      <c r="B107" s="56" t="s">
        <v>194</v>
      </c>
      <c r="C107" s="90" t="s">
        <v>146</v>
      </c>
      <c r="D107" s="91">
        <v>12</v>
      </c>
    </row>
    <row r="108" spans="2:4" ht="15.75" x14ac:dyDescent="0.25">
      <c r="B108" s="56" t="s">
        <v>190</v>
      </c>
      <c r="C108" s="90" t="s">
        <v>149</v>
      </c>
      <c r="D108" s="91">
        <v>14</v>
      </c>
    </row>
    <row r="109" spans="2:4" ht="15.75" x14ac:dyDescent="0.25">
      <c r="B109" s="56" t="s">
        <v>190</v>
      </c>
      <c r="C109" s="90" t="s">
        <v>148</v>
      </c>
      <c r="D109" s="91">
        <v>16</v>
      </c>
    </row>
    <row r="110" spans="2:4" ht="15.75" x14ac:dyDescent="0.25">
      <c r="B110" s="56" t="s">
        <v>190</v>
      </c>
      <c r="C110" s="90" t="s">
        <v>159</v>
      </c>
      <c r="D110" s="91">
        <v>10</v>
      </c>
    </row>
    <row r="111" spans="2:4" ht="15.75" x14ac:dyDescent="0.25">
      <c r="B111" s="56" t="s">
        <v>190</v>
      </c>
      <c r="C111" s="90" t="s">
        <v>147</v>
      </c>
      <c r="D111" s="91">
        <v>19</v>
      </c>
    </row>
    <row r="112" spans="2:4" ht="15.75" x14ac:dyDescent="0.25">
      <c r="B112" s="56" t="s">
        <v>190</v>
      </c>
      <c r="C112" s="90" t="s">
        <v>146</v>
      </c>
      <c r="D112" s="91">
        <v>16</v>
      </c>
    </row>
    <row r="113" spans="2:4" ht="15.75" x14ac:dyDescent="0.25">
      <c r="B113" s="56" t="s">
        <v>188</v>
      </c>
      <c r="C113" s="90" t="s">
        <v>146</v>
      </c>
      <c r="D113" s="91">
        <v>15</v>
      </c>
    </row>
    <row r="114" spans="2:4" ht="15.75" x14ac:dyDescent="0.25">
      <c r="B114" s="56" t="s">
        <v>188</v>
      </c>
      <c r="C114" s="90" t="s">
        <v>149</v>
      </c>
      <c r="D114" s="91">
        <v>21</v>
      </c>
    </row>
    <row r="115" spans="2:4" ht="15.75" x14ac:dyDescent="0.25">
      <c r="B115" s="56" t="s">
        <v>188</v>
      </c>
      <c r="C115" s="90" t="s">
        <v>148</v>
      </c>
      <c r="D115" s="91">
        <v>9</v>
      </c>
    </row>
    <row r="116" spans="2:4" ht="15.75" x14ac:dyDescent="0.25">
      <c r="B116" s="56" t="s">
        <v>188</v>
      </c>
      <c r="C116" s="90" t="s">
        <v>159</v>
      </c>
      <c r="D116" s="91">
        <v>17</v>
      </c>
    </row>
    <row r="117" spans="2:4" ht="15.75" x14ac:dyDescent="0.25">
      <c r="B117" s="56" t="s">
        <v>188</v>
      </c>
      <c r="C117" s="90" t="s">
        <v>147</v>
      </c>
      <c r="D117" s="91">
        <v>16</v>
      </c>
    </row>
    <row r="118" spans="2:4" ht="15.75" x14ac:dyDescent="0.25">
      <c r="B118" s="56" t="s">
        <v>179</v>
      </c>
      <c r="C118" s="90" t="s">
        <v>146</v>
      </c>
      <c r="D118" s="91">
        <v>13</v>
      </c>
    </row>
    <row r="119" spans="2:4" ht="47.25" x14ac:dyDescent="0.25">
      <c r="B119" s="56" t="s">
        <v>201</v>
      </c>
      <c r="C119" s="90" t="s">
        <v>146</v>
      </c>
      <c r="D119" s="91">
        <v>8</v>
      </c>
    </row>
    <row r="120" spans="2:4" ht="47.25" x14ac:dyDescent="0.25">
      <c r="B120" s="56" t="s">
        <v>201</v>
      </c>
      <c r="C120" s="90" t="s">
        <v>165</v>
      </c>
      <c r="D120" s="91">
        <v>29</v>
      </c>
    </row>
    <row r="121" spans="2:4" ht="47.25" x14ac:dyDescent="0.25">
      <c r="B121" s="56" t="s">
        <v>201</v>
      </c>
      <c r="C121" s="90" t="s">
        <v>166</v>
      </c>
      <c r="D121" s="91">
        <v>21</v>
      </c>
    </row>
    <row r="122" spans="2:4" ht="47.25" x14ac:dyDescent="0.25">
      <c r="B122" s="56" t="s">
        <v>201</v>
      </c>
      <c r="C122" s="90" t="s">
        <v>156</v>
      </c>
      <c r="D122" s="91">
        <v>11</v>
      </c>
    </row>
    <row r="123" spans="2:4" ht="47.25" x14ac:dyDescent="0.25">
      <c r="B123" s="56" t="s">
        <v>201</v>
      </c>
      <c r="C123" s="90" t="s">
        <v>150</v>
      </c>
      <c r="D123" s="91">
        <v>12</v>
      </c>
    </row>
    <row r="124" spans="2:4" ht="47.25" x14ac:dyDescent="0.25">
      <c r="B124" s="56" t="s">
        <v>201</v>
      </c>
      <c r="C124" s="90" t="s">
        <v>153</v>
      </c>
      <c r="D124" s="91">
        <v>23</v>
      </c>
    </row>
    <row r="125" spans="2:4" ht="47.25" x14ac:dyDescent="0.25">
      <c r="B125" s="56" t="s">
        <v>201</v>
      </c>
      <c r="C125" s="90" t="s">
        <v>146</v>
      </c>
      <c r="D125" s="91">
        <v>16</v>
      </c>
    </row>
    <row r="126" spans="2:4" ht="47.25" x14ac:dyDescent="0.25">
      <c r="B126" s="56" t="s">
        <v>201</v>
      </c>
      <c r="C126" s="90" t="s">
        <v>151</v>
      </c>
      <c r="D126" s="91">
        <v>22</v>
      </c>
    </row>
    <row r="127" spans="2:4" ht="47.25" x14ac:dyDescent="0.25">
      <c r="B127" s="56" t="s">
        <v>201</v>
      </c>
      <c r="C127" s="90" t="s">
        <v>158</v>
      </c>
      <c r="D127" s="91">
        <v>8</v>
      </c>
    </row>
    <row r="128" spans="2:4" ht="47.25" x14ac:dyDescent="0.25">
      <c r="B128" s="56" t="s">
        <v>201</v>
      </c>
      <c r="C128" s="90" t="s">
        <v>152</v>
      </c>
      <c r="D128" s="91">
        <v>18</v>
      </c>
    </row>
    <row r="129" spans="2:4" ht="47.25" x14ac:dyDescent="0.25">
      <c r="B129" s="56" t="s">
        <v>201</v>
      </c>
      <c r="C129" s="90" t="s">
        <v>159</v>
      </c>
      <c r="D129" s="91">
        <v>12</v>
      </c>
    </row>
    <row r="130" spans="2:4" ht="47.25" x14ac:dyDescent="0.25">
      <c r="B130" s="56" t="s">
        <v>201</v>
      </c>
      <c r="C130" s="90" t="s">
        <v>155</v>
      </c>
      <c r="D130" s="91">
        <v>17</v>
      </c>
    </row>
    <row r="131" spans="2:4" ht="47.25" x14ac:dyDescent="0.25">
      <c r="B131" s="56" t="s">
        <v>201</v>
      </c>
      <c r="C131" s="90" t="s">
        <v>162</v>
      </c>
      <c r="D131" s="91">
        <v>11</v>
      </c>
    </row>
    <row r="132" spans="2:4" ht="47.25" x14ac:dyDescent="0.25">
      <c r="B132" s="56" t="s">
        <v>201</v>
      </c>
      <c r="C132" s="90" t="s">
        <v>148</v>
      </c>
      <c r="D132" s="91">
        <v>15</v>
      </c>
    </row>
    <row r="133" spans="2:4" ht="47.25" x14ac:dyDescent="0.25">
      <c r="B133" s="56" t="s">
        <v>201</v>
      </c>
      <c r="C133" s="90" t="s">
        <v>164</v>
      </c>
      <c r="D133" s="91">
        <v>21</v>
      </c>
    </row>
    <row r="134" spans="2:4" ht="47.25" x14ac:dyDescent="0.25">
      <c r="B134" s="56" t="s">
        <v>201</v>
      </c>
      <c r="C134" s="90" t="s">
        <v>147</v>
      </c>
      <c r="D134" s="91">
        <v>24</v>
      </c>
    </row>
    <row r="135" spans="2:4" ht="47.25" x14ac:dyDescent="0.25">
      <c r="B135" s="56" t="s">
        <v>201</v>
      </c>
      <c r="C135" s="90" t="s">
        <v>154</v>
      </c>
      <c r="D135" s="91">
        <v>21</v>
      </c>
    </row>
    <row r="136" spans="2:4" ht="47.25" x14ac:dyDescent="0.25">
      <c r="B136" s="56" t="s">
        <v>201</v>
      </c>
      <c r="C136" s="90" t="s">
        <v>157</v>
      </c>
      <c r="D136" s="91">
        <v>11</v>
      </c>
    </row>
    <row r="137" spans="2:4" ht="47.25" x14ac:dyDescent="0.25">
      <c r="B137" s="56" t="s">
        <v>201</v>
      </c>
      <c r="C137" s="90" t="s">
        <v>149</v>
      </c>
      <c r="D137" s="91">
        <v>12</v>
      </c>
    </row>
    <row r="138" spans="2:4" ht="47.25" x14ac:dyDescent="0.25">
      <c r="B138" s="56" t="s">
        <v>201</v>
      </c>
      <c r="C138" s="90" t="s">
        <v>167</v>
      </c>
      <c r="D138" s="91">
        <v>9</v>
      </c>
    </row>
    <row r="139" spans="2:4" ht="47.25" x14ac:dyDescent="0.25">
      <c r="B139" s="56" t="s">
        <v>201</v>
      </c>
      <c r="C139" s="90" t="s">
        <v>163</v>
      </c>
      <c r="D139" s="91">
        <v>22</v>
      </c>
    </row>
    <row r="140" spans="2:4" ht="47.25" x14ac:dyDescent="0.25">
      <c r="B140" s="56" t="s">
        <v>201</v>
      </c>
      <c r="C140" s="90" t="s">
        <v>161</v>
      </c>
      <c r="D140" s="91">
        <v>22</v>
      </c>
    </row>
    <row r="141" spans="2:4" ht="47.25" x14ac:dyDescent="0.25">
      <c r="B141" s="56" t="s">
        <v>201</v>
      </c>
      <c r="C141" s="90" t="s">
        <v>160</v>
      </c>
      <c r="D141" s="91">
        <v>20</v>
      </c>
    </row>
    <row r="142" spans="2:4" ht="15.75" x14ac:dyDescent="0.25">
      <c r="B142" s="56" t="s">
        <v>199</v>
      </c>
      <c r="C142" s="90" t="s">
        <v>151</v>
      </c>
      <c r="D142" s="91">
        <v>5</v>
      </c>
    </row>
    <row r="143" spans="2:4" ht="15.75" x14ac:dyDescent="0.25">
      <c r="B143" s="56" t="s">
        <v>199</v>
      </c>
      <c r="C143" s="90" t="s">
        <v>146</v>
      </c>
      <c r="D143" s="91">
        <v>19</v>
      </c>
    </row>
    <row r="144" spans="2:4" ht="15.75" x14ac:dyDescent="0.25">
      <c r="B144" s="56" t="s">
        <v>199</v>
      </c>
      <c r="C144" s="90" t="s">
        <v>152</v>
      </c>
      <c r="D144" s="91">
        <v>9</v>
      </c>
    </row>
    <row r="145" spans="2:4" ht="15.75" x14ac:dyDescent="0.25">
      <c r="B145" s="56" t="s">
        <v>199</v>
      </c>
      <c r="C145" s="90" t="s">
        <v>153</v>
      </c>
      <c r="D145" s="91">
        <v>10</v>
      </c>
    </row>
    <row r="146" spans="2:4" ht="15.75" x14ac:dyDescent="0.25">
      <c r="B146" s="56" t="s">
        <v>199</v>
      </c>
      <c r="C146" s="90" t="s">
        <v>155</v>
      </c>
      <c r="D146" s="91">
        <v>12</v>
      </c>
    </row>
    <row r="147" spans="2:4" ht="15.75" x14ac:dyDescent="0.25">
      <c r="B147" s="56" t="s">
        <v>199</v>
      </c>
      <c r="C147" s="90" t="s">
        <v>150</v>
      </c>
      <c r="D147" s="91">
        <v>13</v>
      </c>
    </row>
    <row r="148" spans="2:4" ht="15.75" x14ac:dyDescent="0.25">
      <c r="B148" s="56" t="s">
        <v>199</v>
      </c>
      <c r="C148" s="90" t="s">
        <v>158</v>
      </c>
      <c r="D148" s="91">
        <v>7</v>
      </c>
    </row>
    <row r="149" spans="2:4" ht="15.75" x14ac:dyDescent="0.25">
      <c r="B149" s="56" t="s">
        <v>199</v>
      </c>
      <c r="C149" s="90" t="s">
        <v>147</v>
      </c>
      <c r="D149" s="91">
        <v>11</v>
      </c>
    </row>
    <row r="150" spans="2:4" ht="15.75" x14ac:dyDescent="0.25">
      <c r="B150" s="56" t="s">
        <v>199</v>
      </c>
      <c r="C150" s="90" t="s">
        <v>148</v>
      </c>
      <c r="D150" s="91">
        <v>8</v>
      </c>
    </row>
    <row r="151" spans="2:4" ht="15.75" x14ac:dyDescent="0.25">
      <c r="B151" s="56" t="s">
        <v>199</v>
      </c>
      <c r="C151" s="90" t="s">
        <v>157</v>
      </c>
      <c r="D151" s="91">
        <v>15</v>
      </c>
    </row>
    <row r="152" spans="2:4" ht="15.75" x14ac:dyDescent="0.25">
      <c r="B152" s="56" t="s">
        <v>199</v>
      </c>
      <c r="C152" s="90" t="s">
        <v>160</v>
      </c>
      <c r="D152" s="91">
        <v>7</v>
      </c>
    </row>
    <row r="153" spans="2:4" ht="15.75" x14ac:dyDescent="0.25">
      <c r="B153" s="56" t="s">
        <v>199</v>
      </c>
      <c r="C153" s="90" t="s">
        <v>161</v>
      </c>
      <c r="D153" s="91">
        <v>6</v>
      </c>
    </row>
    <row r="154" spans="2:4" ht="15.75" x14ac:dyDescent="0.25">
      <c r="B154" s="56" t="s">
        <v>199</v>
      </c>
      <c r="C154" s="90" t="s">
        <v>159</v>
      </c>
      <c r="D154" s="91">
        <v>10</v>
      </c>
    </row>
    <row r="155" spans="2:4" ht="15.75" x14ac:dyDescent="0.25">
      <c r="B155" s="56" t="s">
        <v>199</v>
      </c>
      <c r="C155" s="90" t="s">
        <v>156</v>
      </c>
      <c r="D155" s="91">
        <v>10</v>
      </c>
    </row>
    <row r="156" spans="2:4" ht="15.75" x14ac:dyDescent="0.25">
      <c r="B156" s="56" t="s">
        <v>199</v>
      </c>
      <c r="C156" s="90" t="s">
        <v>162</v>
      </c>
      <c r="D156" s="91">
        <v>9</v>
      </c>
    </row>
    <row r="157" spans="2:4" ht="15.75" x14ac:dyDescent="0.25">
      <c r="B157" s="56" t="s">
        <v>199</v>
      </c>
      <c r="C157" s="90" t="s">
        <v>166</v>
      </c>
      <c r="D157" s="91">
        <v>11</v>
      </c>
    </row>
    <row r="158" spans="2:4" ht="15.75" x14ac:dyDescent="0.25">
      <c r="B158" s="56" t="s">
        <v>199</v>
      </c>
      <c r="C158" s="90" t="s">
        <v>154</v>
      </c>
      <c r="D158" s="91">
        <v>11</v>
      </c>
    </row>
    <row r="159" spans="2:4" ht="15.75" x14ac:dyDescent="0.25">
      <c r="B159" s="56" t="s">
        <v>199</v>
      </c>
      <c r="C159" s="90" t="s">
        <v>163</v>
      </c>
      <c r="D159" s="91">
        <v>9</v>
      </c>
    </row>
    <row r="160" spans="2:4" ht="15.75" x14ac:dyDescent="0.25">
      <c r="B160" s="56" t="s">
        <v>199</v>
      </c>
      <c r="C160" s="90" t="s">
        <v>149</v>
      </c>
      <c r="D160" s="91">
        <v>9</v>
      </c>
    </row>
    <row r="161" spans="2:4" ht="15.75" x14ac:dyDescent="0.25">
      <c r="B161" s="56" t="s">
        <v>182</v>
      </c>
      <c r="C161" s="90" t="s">
        <v>148</v>
      </c>
      <c r="D161" s="91">
        <v>31</v>
      </c>
    </row>
    <row r="162" spans="2:4" ht="15.75" x14ac:dyDescent="0.25">
      <c r="B162" s="56" t="s">
        <v>182</v>
      </c>
      <c r="C162" s="90" t="s">
        <v>146</v>
      </c>
      <c r="D162" s="91">
        <v>26</v>
      </c>
    </row>
    <row r="163" spans="2:4" ht="15.75" x14ac:dyDescent="0.25">
      <c r="B163" s="56" t="s">
        <v>186</v>
      </c>
      <c r="C163" s="90" t="s">
        <v>147</v>
      </c>
      <c r="D163" s="91">
        <v>15</v>
      </c>
    </row>
    <row r="164" spans="2:4" ht="15.75" x14ac:dyDescent="0.25">
      <c r="B164" s="56" t="s">
        <v>186</v>
      </c>
      <c r="C164" s="90" t="s">
        <v>146</v>
      </c>
      <c r="D164" s="91">
        <v>15</v>
      </c>
    </row>
    <row r="165" spans="2:4" ht="15.75" x14ac:dyDescent="0.25">
      <c r="B165" s="56" t="s">
        <v>186</v>
      </c>
      <c r="C165" s="90" t="s">
        <v>149</v>
      </c>
      <c r="D165" s="91">
        <v>13</v>
      </c>
    </row>
    <row r="166" spans="2:4" ht="15.75" x14ac:dyDescent="0.25">
      <c r="B166" s="56" t="s">
        <v>186</v>
      </c>
      <c r="C166" s="90" t="s">
        <v>148</v>
      </c>
      <c r="D166" s="91">
        <v>15</v>
      </c>
    </row>
    <row r="167" spans="2:4" ht="15.75" x14ac:dyDescent="0.25">
      <c r="B167" s="56" t="s">
        <v>183</v>
      </c>
      <c r="C167" s="90" t="s">
        <v>147</v>
      </c>
      <c r="D167" s="91">
        <v>7</v>
      </c>
    </row>
    <row r="168" spans="2:4" ht="15.75" x14ac:dyDescent="0.25">
      <c r="B168" s="56" t="s">
        <v>183</v>
      </c>
      <c r="C168" s="90" t="s">
        <v>148</v>
      </c>
      <c r="D168" s="91">
        <v>6</v>
      </c>
    </row>
    <row r="169" spans="2:4" ht="15.75" x14ac:dyDescent="0.25">
      <c r="B169" s="56" t="s">
        <v>183</v>
      </c>
      <c r="C169" s="90" t="s">
        <v>146</v>
      </c>
      <c r="D169" s="91">
        <v>16</v>
      </c>
    </row>
    <row r="170" spans="2:4" ht="15.75" x14ac:dyDescent="0.25">
      <c r="B170" s="56" t="s">
        <v>191</v>
      </c>
      <c r="C170" s="90" t="s">
        <v>147</v>
      </c>
      <c r="D170" s="91">
        <v>10</v>
      </c>
    </row>
    <row r="171" spans="2:4" ht="15.75" x14ac:dyDescent="0.25">
      <c r="B171" s="56" t="s">
        <v>191</v>
      </c>
      <c r="C171" s="90" t="s">
        <v>148</v>
      </c>
      <c r="D171" s="91">
        <v>19</v>
      </c>
    </row>
    <row r="172" spans="2:4" ht="15.75" x14ac:dyDescent="0.25">
      <c r="B172" s="56" t="s">
        <v>191</v>
      </c>
      <c r="C172" s="90" t="s">
        <v>146</v>
      </c>
      <c r="D172" s="91">
        <v>2</v>
      </c>
    </row>
    <row r="173" spans="2:4" ht="15.75" x14ac:dyDescent="0.25">
      <c r="B173" s="56" t="s">
        <v>191</v>
      </c>
      <c r="C173" s="90" t="s">
        <v>149</v>
      </c>
      <c r="D173" s="91">
        <v>3</v>
      </c>
    </row>
    <row r="174" spans="2:4" ht="15.75" x14ac:dyDescent="0.25">
      <c r="B174" s="56" t="s">
        <v>191</v>
      </c>
      <c r="C174" s="90" t="s">
        <v>159</v>
      </c>
      <c r="D174" s="91">
        <v>14</v>
      </c>
    </row>
    <row r="175" spans="2:4" ht="15.75" x14ac:dyDescent="0.25">
      <c r="B175" s="56" t="s">
        <v>193</v>
      </c>
      <c r="C175" s="90" t="s">
        <v>147</v>
      </c>
      <c r="D175" s="91">
        <v>5</v>
      </c>
    </row>
    <row r="176" spans="2:4" ht="15.75" x14ac:dyDescent="0.25">
      <c r="B176" s="56" t="s">
        <v>193</v>
      </c>
      <c r="C176" s="90" t="s">
        <v>146</v>
      </c>
      <c r="D176" s="91">
        <v>13</v>
      </c>
    </row>
    <row r="177" spans="2:4" ht="15.75" x14ac:dyDescent="0.25">
      <c r="B177" s="56" t="s">
        <v>193</v>
      </c>
      <c r="C177" s="90" t="s">
        <v>148</v>
      </c>
      <c r="D177" s="91">
        <v>17</v>
      </c>
    </row>
    <row r="178" spans="2:4" ht="15.75" x14ac:dyDescent="0.25">
      <c r="B178" s="56" t="s">
        <v>193</v>
      </c>
      <c r="C178" s="90" t="s">
        <v>149</v>
      </c>
      <c r="D178" s="91">
        <v>3</v>
      </c>
    </row>
    <row r="179" spans="2:4" ht="15.75" x14ac:dyDescent="0.25">
      <c r="B179" s="56" t="s">
        <v>193</v>
      </c>
      <c r="C179" s="90" t="s">
        <v>149</v>
      </c>
      <c r="D179" s="91">
        <v>15</v>
      </c>
    </row>
    <row r="180" spans="2:4" ht="15.75" x14ac:dyDescent="0.25">
      <c r="B180" s="56" t="s">
        <v>193</v>
      </c>
      <c r="C180" s="90" t="s">
        <v>148</v>
      </c>
      <c r="D180" s="91">
        <v>15</v>
      </c>
    </row>
    <row r="181" spans="2:4" ht="15.75" x14ac:dyDescent="0.25">
      <c r="B181" s="56" t="s">
        <v>193</v>
      </c>
      <c r="C181" s="90" t="s">
        <v>146</v>
      </c>
      <c r="D181" s="91">
        <v>16</v>
      </c>
    </row>
    <row r="182" spans="2:4" ht="15.75" x14ac:dyDescent="0.25">
      <c r="B182" s="56" t="s">
        <v>193</v>
      </c>
      <c r="C182" s="90" t="s">
        <v>147</v>
      </c>
      <c r="D182" s="91">
        <v>10</v>
      </c>
    </row>
    <row r="183" spans="2:4" ht="31.5" x14ac:dyDescent="0.25">
      <c r="B183" s="56" t="s">
        <v>200</v>
      </c>
      <c r="C183" s="90" t="s">
        <v>153</v>
      </c>
      <c r="D183" s="91">
        <v>25</v>
      </c>
    </row>
    <row r="184" spans="2:4" ht="31.5" x14ac:dyDescent="0.25">
      <c r="B184" s="56" t="s">
        <v>200</v>
      </c>
      <c r="C184" s="90" t="s">
        <v>164</v>
      </c>
      <c r="D184" s="91">
        <v>16</v>
      </c>
    </row>
    <row r="185" spans="2:4" ht="31.5" x14ac:dyDescent="0.25">
      <c r="B185" s="56" t="s">
        <v>200</v>
      </c>
      <c r="C185" s="90" t="s">
        <v>152</v>
      </c>
      <c r="D185" s="91">
        <v>24</v>
      </c>
    </row>
    <row r="186" spans="2:4" ht="31.5" x14ac:dyDescent="0.25">
      <c r="B186" s="56" t="s">
        <v>200</v>
      </c>
      <c r="C186" s="90" t="s">
        <v>154</v>
      </c>
      <c r="D186" s="91">
        <v>14</v>
      </c>
    </row>
    <row r="187" spans="2:4" ht="31.5" x14ac:dyDescent="0.25">
      <c r="B187" s="56" t="s">
        <v>200</v>
      </c>
      <c r="C187" s="90" t="s">
        <v>151</v>
      </c>
      <c r="D187" s="91">
        <v>20</v>
      </c>
    </row>
    <row r="188" spans="2:4" ht="31.5" x14ac:dyDescent="0.25">
      <c r="B188" s="56" t="s">
        <v>200</v>
      </c>
      <c r="C188" s="90" t="s">
        <v>166</v>
      </c>
      <c r="D188" s="91">
        <v>19</v>
      </c>
    </row>
    <row r="189" spans="2:4" ht="31.5" x14ac:dyDescent="0.25">
      <c r="B189" s="56" t="s">
        <v>200</v>
      </c>
      <c r="C189" s="90" t="s">
        <v>156</v>
      </c>
      <c r="D189" s="91">
        <v>11</v>
      </c>
    </row>
    <row r="190" spans="2:4" ht="31.5" x14ac:dyDescent="0.25">
      <c r="B190" s="56" t="s">
        <v>200</v>
      </c>
      <c r="C190" s="90" t="s">
        <v>150</v>
      </c>
      <c r="D190" s="91">
        <v>22</v>
      </c>
    </row>
    <row r="191" spans="2:4" ht="31.5" x14ac:dyDescent="0.25">
      <c r="B191" s="56" t="s">
        <v>200</v>
      </c>
      <c r="C191" s="90" t="s">
        <v>163</v>
      </c>
      <c r="D191" s="91">
        <v>15</v>
      </c>
    </row>
    <row r="192" spans="2:4" ht="31.5" x14ac:dyDescent="0.25">
      <c r="B192" s="56" t="s">
        <v>200</v>
      </c>
      <c r="C192" s="90" t="s">
        <v>167</v>
      </c>
      <c r="D192" s="91">
        <v>15</v>
      </c>
    </row>
    <row r="193" spans="2:4" ht="31.5" x14ac:dyDescent="0.25">
      <c r="B193" s="56" t="s">
        <v>200</v>
      </c>
      <c r="C193" s="90" t="s">
        <v>148</v>
      </c>
      <c r="D193" s="91">
        <v>23</v>
      </c>
    </row>
    <row r="194" spans="2:4" ht="31.5" x14ac:dyDescent="0.25">
      <c r="B194" s="56" t="s">
        <v>200</v>
      </c>
      <c r="C194" s="90" t="s">
        <v>157</v>
      </c>
      <c r="D194" s="91">
        <v>14</v>
      </c>
    </row>
    <row r="195" spans="2:4" ht="31.5" x14ac:dyDescent="0.25">
      <c r="B195" s="56" t="s">
        <v>200</v>
      </c>
      <c r="C195" s="90" t="s">
        <v>147</v>
      </c>
      <c r="D195" s="91">
        <v>15</v>
      </c>
    </row>
    <row r="196" spans="2:4" ht="31.5" x14ac:dyDescent="0.25">
      <c r="B196" s="56" t="s">
        <v>200</v>
      </c>
      <c r="C196" s="90" t="s">
        <v>149</v>
      </c>
      <c r="D196" s="91">
        <v>19</v>
      </c>
    </row>
    <row r="197" spans="2:4" ht="31.5" x14ac:dyDescent="0.25">
      <c r="B197" s="56" t="s">
        <v>200</v>
      </c>
      <c r="C197" s="90" t="s">
        <v>159</v>
      </c>
      <c r="D197" s="91">
        <v>15</v>
      </c>
    </row>
    <row r="198" spans="2:4" ht="31.5" x14ac:dyDescent="0.25">
      <c r="B198" s="56" t="s">
        <v>200</v>
      </c>
      <c r="C198" s="90" t="s">
        <v>165</v>
      </c>
      <c r="D198" s="91">
        <v>18</v>
      </c>
    </row>
    <row r="199" spans="2:4" ht="31.5" x14ac:dyDescent="0.25">
      <c r="B199" s="56" t="s">
        <v>200</v>
      </c>
      <c r="C199" s="90" t="s">
        <v>146</v>
      </c>
      <c r="D199" s="91">
        <v>16</v>
      </c>
    </row>
    <row r="200" spans="2:4" ht="31.5" x14ac:dyDescent="0.25">
      <c r="B200" s="56" t="s">
        <v>200</v>
      </c>
      <c r="C200" s="90" t="s">
        <v>162</v>
      </c>
      <c r="D200" s="91">
        <v>7</v>
      </c>
    </row>
    <row r="201" spans="2:4" ht="31.5" x14ac:dyDescent="0.25">
      <c r="B201" s="56" t="s">
        <v>200</v>
      </c>
      <c r="C201" s="90" t="s">
        <v>158</v>
      </c>
      <c r="D201" s="91">
        <v>27</v>
      </c>
    </row>
    <row r="202" spans="2:4" ht="31.5" x14ac:dyDescent="0.25">
      <c r="B202" s="56" t="s">
        <v>200</v>
      </c>
      <c r="C202" s="90" t="s">
        <v>155</v>
      </c>
      <c r="D202" s="91">
        <v>14</v>
      </c>
    </row>
    <row r="203" spans="2:4" ht="31.5" x14ac:dyDescent="0.25">
      <c r="B203" s="56" t="s">
        <v>200</v>
      </c>
      <c r="C203" s="90" t="s">
        <v>161</v>
      </c>
      <c r="D203" s="91">
        <v>15</v>
      </c>
    </row>
    <row r="204" spans="2:4" ht="31.5" x14ac:dyDescent="0.25">
      <c r="B204" s="56" t="s">
        <v>200</v>
      </c>
      <c r="C204" s="90" t="s">
        <v>160</v>
      </c>
      <c r="D204" s="91">
        <v>12</v>
      </c>
    </row>
    <row r="205" spans="2:4" ht="15.75" x14ac:dyDescent="0.25">
      <c r="B205" s="56" t="s">
        <v>189</v>
      </c>
      <c r="C205" s="90" t="s">
        <v>159</v>
      </c>
      <c r="D205" s="91">
        <v>7</v>
      </c>
    </row>
    <row r="206" spans="2:4" ht="15.75" x14ac:dyDescent="0.25">
      <c r="B206" s="56" t="s">
        <v>189</v>
      </c>
      <c r="C206" s="90" t="s">
        <v>147</v>
      </c>
      <c r="D206" s="91">
        <v>14</v>
      </c>
    </row>
    <row r="207" spans="2:4" ht="15.75" x14ac:dyDescent="0.25">
      <c r="B207" s="56" t="s">
        <v>189</v>
      </c>
      <c r="C207" s="90" t="s">
        <v>148</v>
      </c>
      <c r="D207" s="91">
        <v>7</v>
      </c>
    </row>
    <row r="208" spans="2:4" ht="15.75" x14ac:dyDescent="0.25">
      <c r="B208" s="56" t="s">
        <v>189</v>
      </c>
      <c r="C208" s="90" t="s">
        <v>149</v>
      </c>
      <c r="D208" s="91">
        <v>13</v>
      </c>
    </row>
    <row r="209" spans="2:4" ht="15.75" x14ac:dyDescent="0.25">
      <c r="B209" s="56" t="s">
        <v>189</v>
      </c>
      <c r="C209" s="90" t="s">
        <v>146</v>
      </c>
      <c r="D209" s="91">
        <v>9</v>
      </c>
    </row>
    <row r="210" spans="2:4" ht="15.75" x14ac:dyDescent="0.25">
      <c r="B210" s="56" t="s">
        <v>181</v>
      </c>
      <c r="C210" s="90" t="s">
        <v>146</v>
      </c>
      <c r="D210" s="91">
        <v>11</v>
      </c>
    </row>
    <row r="211" spans="2:4" ht="15.75" x14ac:dyDescent="0.25">
      <c r="B211" s="56" t="s">
        <v>184</v>
      </c>
      <c r="C211" s="90" t="s">
        <v>147</v>
      </c>
      <c r="D211" s="91">
        <v>7</v>
      </c>
    </row>
    <row r="212" spans="2:4" ht="15.75" x14ac:dyDescent="0.25">
      <c r="B212" s="56" t="s">
        <v>184</v>
      </c>
      <c r="C212" s="90" t="s">
        <v>148</v>
      </c>
      <c r="D212" s="91">
        <v>7</v>
      </c>
    </row>
    <row r="213" spans="2:4" ht="15.75" x14ac:dyDescent="0.25">
      <c r="B213" s="56" t="s">
        <v>184</v>
      </c>
      <c r="C213" s="90" t="s">
        <v>146</v>
      </c>
      <c r="D213" s="91">
        <v>6</v>
      </c>
    </row>
  </sheetData>
  <mergeCells count="3">
    <mergeCell ref="C4:D4"/>
    <mergeCell ref="B4:B5"/>
    <mergeCell ref="G34:M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Irina</cp:lastModifiedBy>
  <dcterms:created xsi:type="dcterms:W3CDTF">2024-10-24T22:07:31Z</dcterms:created>
  <dcterms:modified xsi:type="dcterms:W3CDTF">2024-11-15T21:58:09Z</dcterms:modified>
</cp:coreProperties>
</file>